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EOC/2025 Activations/01.07-01.16 PSPS Event/"/>
    </mc:Choice>
  </mc:AlternateContent>
  <xr:revisionPtr revIDLastSave="6049" documentId="8_{5B524821-3B9F-4AFB-9C5E-102C70E34385}" xr6:coauthVersionLast="47" xr6:coauthVersionMax="47" xr10:uidLastSave="{46548F87-ED0F-4343-A3B3-E54BCF7EAE80}"/>
  <bookViews>
    <workbookView xWindow="-28920" yWindow="-120" windowWidth="29040" windowHeight="15840" tabRatio="836" activeTab="2" xr2:uid="{A9359310-1426-4425-86C6-3B9B1ACC35DD}"/>
  </bookViews>
  <sheets>
    <sheet name="TOC" sheetId="2" r:id="rId1"/>
    <sheet name="Table 2" sheetId="49" r:id="rId2"/>
    <sheet name="Table 3" sheetId="50" r:id="rId3"/>
    <sheet name="Table 4" sheetId="75" r:id="rId4"/>
    <sheet name="Table 5" sheetId="74" r:id="rId5"/>
    <sheet name="Table 6" sheetId="53" r:id="rId6"/>
    <sheet name="Table 7" sheetId="54" r:id="rId7"/>
    <sheet name="Table 7.1" sheetId="85" r:id="rId8"/>
    <sheet name="Table 8" sheetId="69" r:id="rId9"/>
    <sheet name="Table 9" sheetId="70" r:id="rId10"/>
    <sheet name="Table 10" sheetId="81" r:id="rId11"/>
    <sheet name="Table 11" sheetId="80" r:id="rId12"/>
    <sheet name="Table 12" sheetId="76" r:id="rId13"/>
    <sheet name="Table 13" sheetId="82" r:id="rId14"/>
    <sheet name="Table 14" sheetId="56" r:id="rId15"/>
    <sheet name="Table 15" sheetId="57" r:id="rId16"/>
    <sheet name="Table 16" sheetId="86" r:id="rId17"/>
    <sheet name="Table 17" sheetId="77" r:id="rId18"/>
    <sheet name="Table 18" sheetId="73" r:id="rId19"/>
    <sheet name="Table 19" sheetId="78" r:id="rId20"/>
    <sheet name="Table 20" sheetId="79" r:id="rId21"/>
    <sheet name="Table 21" sheetId="60" r:id="rId22"/>
    <sheet name="Appendix 1" sheetId="61" r:id="rId23"/>
    <sheet name="Appendix 2" sheetId="67" r:id="rId24"/>
    <sheet name="Appendix 2 (2)" sheetId="83" r:id="rId25"/>
    <sheet name="Appendix 3" sheetId="63" r:id="rId26"/>
    <sheet name="Appendix 4" sheetId="68" r:id="rId27"/>
  </sheets>
  <definedNames>
    <definedName name="_xlnm._FilterDatabase" localSheetId="1" hidden="1">'Table 2'!$B$4:$R$4</definedName>
    <definedName name="_xlnm._FilterDatabase" localSheetId="2" hidden="1">'Table 3'!$A$4:$N$193</definedName>
    <definedName name="_xlnm._FilterDatabase" localSheetId="3" hidden="1">'Table 4'!$B$4:$F$16</definedName>
    <definedName name="_xlnm._FilterDatabase" localSheetId="4" hidden="1">'Table 5'!$A$4:$F$9</definedName>
    <definedName name="_xlnm._FilterDatabase" localSheetId="6" hidden="1">'Table 7'!$A$4:$D$4</definedName>
    <definedName name="_ftn1" localSheetId="25">'Appendix 3'!$A$31</definedName>
    <definedName name="_ftn1" localSheetId="26">'Appendix 4'!$A$29</definedName>
    <definedName name="_ftnref1" localSheetId="25">'Appendix 3'!$C$4</definedName>
    <definedName name="_ftnref1" localSheetId="26">'Appendix 4'!$C$4</definedName>
    <definedName name="_xlnm.Print_Area" localSheetId="22">'Appendix 1'!$A$1:$J$30</definedName>
    <definedName name="_xlnm.Print_Area" localSheetId="23">'Appendix 2'!$A$1:$F$16</definedName>
    <definedName name="_xlnm.Print_Area" localSheetId="24">'Appendix 2 (2)'!$A$1:$H$168</definedName>
    <definedName name="_xlnm.Print_Area" localSheetId="25">'Appendix 3'!$A$1:$F$17</definedName>
    <definedName name="_xlnm.Print_Area" localSheetId="26">'Appendix 4'!$A$1:$F$12</definedName>
    <definedName name="_xlnm.Print_Area" localSheetId="10">'Table 10'!$A$1:$F$9</definedName>
    <definedName name="_xlnm.Print_Area" localSheetId="11">'Table 11'!$A$1:$D$26</definedName>
    <definedName name="_xlnm.Print_Area" localSheetId="12">'Table 12'!$A$1:$C$47</definedName>
    <definedName name="_xlnm.Print_Area" localSheetId="13">'Table 13'!$A$1:$C$10</definedName>
    <definedName name="_xlnm.Print_Area" localSheetId="14">'Table 14'!$A$1:$B$10</definedName>
    <definedName name="_xlnm.Print_Area" localSheetId="15">'Table 15'!$A$1:$B$13</definedName>
    <definedName name="_xlnm.Print_Area" localSheetId="16">'Table 16'!$A$1:$B$5</definedName>
    <definedName name="_xlnm.Print_Area" localSheetId="17">'Table 17'!$A$1:$H$15</definedName>
    <definedName name="_xlnm.Print_Area" localSheetId="18">'Table 18'!$A$1:$B$11</definedName>
    <definedName name="_xlnm.Print_Area" localSheetId="19">'Table 19'!$A$1:$B$15</definedName>
    <definedName name="_xlnm.Print_Area" localSheetId="1">'Table 2'!$B$1:$R$54</definedName>
    <definedName name="_xlnm.Print_Area" localSheetId="20">'Table 20'!$A$1:$B$9</definedName>
    <definedName name="_xlnm.Print_Area" localSheetId="21">'Table 21'!$A$1:$C$8</definedName>
    <definedName name="_xlnm.Print_Area" localSheetId="2">'Table 3'!$A$1:$N$41</definedName>
    <definedName name="_xlnm.Print_Area" localSheetId="3">'Table 4'!$A$1:$F$17</definedName>
    <definedName name="_xlnm.Print_Area" localSheetId="4">'Table 5'!$A$1:$F$9</definedName>
    <definedName name="_xlnm.Print_Area" localSheetId="5">'Table 6'!$A$1:$D$24</definedName>
    <definedName name="_xlnm.Print_Area" localSheetId="6">'Table 7'!$A$1:$E$1018</definedName>
    <definedName name="_xlnm.Print_Area" localSheetId="8">'Table 8'!$A$1:$B$12</definedName>
    <definedName name="_xlnm.Print_Area" localSheetId="9">'Table 9'!$A$1:$F$26</definedName>
    <definedName name="_xlnm.Print_Area" localSheetId="0">TOC!$A$1:$B$41</definedName>
    <definedName name="_xlnm.Print_Titles" localSheetId="23">'Appendix 2'!$1:$4</definedName>
    <definedName name="_xlnm.Print_Titles" localSheetId="25">'Appendix 3'!$1:$5</definedName>
    <definedName name="_xlnm.Print_Titles" localSheetId="2">'Table 3'!$1:$4</definedName>
    <definedName name="_xlnm.Print_Titles" localSheetId="3">'Table 4'!$1:$4</definedName>
    <definedName name="_xlnm.Print_Titles" localSheetId="4">'Table 5'!$1:$4</definedName>
    <definedName name="_xlnm.Print_Titles" localSheetId="5">'Table 6'!$1:$4</definedName>
    <definedName name="_xlnm.Print_Titles" localSheetId="6">'Table 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6" l="1"/>
  <c r="J18" i="61"/>
  <c r="J14" i="61"/>
  <c r="J15" i="61"/>
  <c r="J16" i="61"/>
  <c r="J17" i="61"/>
  <c r="J22" i="61"/>
  <c r="J23" i="61"/>
  <c r="J19" i="61"/>
  <c r="J25" i="61"/>
  <c r="J20" i="61"/>
  <c r="J21" i="61"/>
  <c r="J24" i="61"/>
  <c r="B10" i="56" l="1"/>
  <c r="B85" i="78"/>
  <c r="B11" i="73"/>
  <c r="A1" i="85"/>
  <c r="J13" i="61" l="1"/>
  <c r="J26" i="61"/>
  <c r="G27" i="61"/>
  <c r="H27" i="61"/>
  <c r="I27" i="61"/>
  <c r="J27" i="61" l="1"/>
  <c r="F6" i="50" l="1"/>
  <c r="F7" i="50"/>
  <c r="F8" i="50"/>
  <c r="F9" i="50"/>
  <c r="F10" i="50"/>
  <c r="F11"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47" i="50"/>
  <c r="F48" i="50"/>
  <c r="F49" i="50"/>
  <c r="F50" i="50"/>
  <c r="F51" i="50"/>
  <c r="F52" i="50"/>
  <c r="F53" i="50"/>
  <c r="F54" i="50"/>
  <c r="F55" i="50"/>
  <c r="F56" i="50"/>
  <c r="F57" i="50"/>
  <c r="F58" i="50"/>
  <c r="F59" i="50"/>
  <c r="F60" i="50"/>
  <c r="F61" i="50"/>
  <c r="F62" i="50"/>
  <c r="F63" i="50"/>
  <c r="F64" i="50"/>
  <c r="F65" i="50"/>
  <c r="F66" i="50"/>
  <c r="F67" i="50"/>
  <c r="F68" i="50"/>
  <c r="F69" i="50"/>
  <c r="F70" i="50"/>
  <c r="F71" i="50"/>
  <c r="F72" i="50"/>
  <c r="F73" i="50"/>
  <c r="F74" i="50"/>
  <c r="F75" i="50"/>
  <c r="F76" i="50"/>
  <c r="F77" i="50"/>
  <c r="F78" i="50"/>
  <c r="F79" i="50"/>
  <c r="F80" i="50"/>
  <c r="F81" i="50"/>
  <c r="F82" i="50"/>
  <c r="F83" i="50"/>
  <c r="F84" i="50"/>
  <c r="F85" i="50"/>
  <c r="F86" i="50"/>
  <c r="F87" i="50"/>
  <c r="F88" i="50"/>
  <c r="F89" i="50"/>
  <c r="F90" i="50"/>
  <c r="F91" i="50"/>
  <c r="F94" i="50"/>
  <c r="F92" i="50"/>
  <c r="F93" i="50"/>
  <c r="F95" i="50"/>
  <c r="F96" i="50"/>
  <c r="F97" i="50"/>
  <c r="F98" i="50"/>
  <c r="F99" i="50"/>
  <c r="F100" i="50"/>
  <c r="F101" i="50"/>
  <c r="F102" i="50"/>
  <c r="F104" i="50"/>
  <c r="F103" i="50"/>
  <c r="F105" i="50"/>
  <c r="F106" i="50"/>
  <c r="F107" i="50"/>
  <c r="F108" i="50"/>
  <c r="F109" i="50"/>
  <c r="F110" i="50"/>
  <c r="F111" i="50"/>
  <c r="F112" i="50"/>
  <c r="F113" i="50"/>
  <c r="F114" i="50"/>
  <c r="F115" i="50"/>
  <c r="F116" i="50"/>
  <c r="F117" i="50"/>
  <c r="F118" i="50"/>
  <c r="F119" i="50"/>
  <c r="F120" i="50"/>
  <c r="F121" i="50"/>
  <c r="F122" i="50"/>
  <c r="F123" i="50"/>
  <c r="F124" i="50"/>
  <c r="F125" i="50"/>
  <c r="F126" i="50"/>
  <c r="F127" i="50"/>
  <c r="F128" i="50"/>
  <c r="F129" i="50"/>
  <c r="F130" i="50"/>
  <c r="F131" i="50"/>
  <c r="F132" i="50"/>
  <c r="F133" i="50"/>
  <c r="F134" i="50"/>
  <c r="F135" i="50"/>
  <c r="F136" i="50"/>
  <c r="F137" i="50"/>
  <c r="F138" i="50"/>
  <c r="F139" i="50"/>
  <c r="F140" i="50"/>
  <c r="F141" i="50"/>
  <c r="F142" i="50"/>
  <c r="F143" i="50"/>
  <c r="F144" i="50"/>
  <c r="F145" i="50"/>
  <c r="F146" i="50"/>
  <c r="F147" i="50"/>
  <c r="F148" i="50"/>
  <c r="F149" i="50"/>
  <c r="F150" i="50"/>
  <c r="F151" i="50"/>
  <c r="F152" i="50"/>
  <c r="F153" i="50"/>
  <c r="F154" i="50"/>
  <c r="F155" i="50"/>
  <c r="F156" i="50"/>
  <c r="F157" i="50"/>
  <c r="F158" i="50"/>
  <c r="F159" i="50"/>
  <c r="F160" i="50"/>
  <c r="F161" i="50"/>
  <c r="F162" i="50"/>
  <c r="F163" i="50"/>
  <c r="F164" i="50"/>
  <c r="F165" i="50"/>
  <c r="F166" i="50"/>
  <c r="F167" i="50"/>
  <c r="F168" i="50"/>
  <c r="F169" i="50"/>
  <c r="F170" i="50"/>
  <c r="F171" i="50"/>
  <c r="F172" i="50"/>
  <c r="F173" i="50"/>
  <c r="F174" i="50"/>
  <c r="F175" i="50"/>
  <c r="F176" i="50"/>
  <c r="F177" i="50"/>
  <c r="F178" i="50"/>
  <c r="F179" i="50"/>
  <c r="F180" i="50"/>
  <c r="F181" i="50"/>
  <c r="F182" i="50"/>
  <c r="F183" i="50"/>
  <c r="F184" i="50"/>
  <c r="F185" i="50"/>
  <c r="F186" i="50"/>
  <c r="F187" i="50"/>
  <c r="F188" i="50"/>
  <c r="F189" i="50"/>
  <c r="F190" i="50"/>
  <c r="F191" i="50"/>
  <c r="F192" i="50"/>
  <c r="F193" i="50"/>
  <c r="F5" i="50"/>
  <c r="A34" i="2" l="1"/>
  <c r="A33" i="2"/>
  <c r="A30" i="2"/>
  <c r="A23" i="2"/>
  <c r="A22" i="2"/>
  <c r="A21" i="2"/>
  <c r="A20" i="2"/>
  <c r="A14" i="2"/>
  <c r="A12" i="2"/>
  <c r="A1" i="82"/>
  <c r="A1" i="81"/>
  <c r="A1" i="80"/>
  <c r="B9" i="79"/>
  <c r="A1" i="79"/>
  <c r="A1" i="78"/>
  <c r="A1" i="77"/>
  <c r="A1" i="76"/>
  <c r="B1" i="75"/>
  <c r="A1" i="74"/>
  <c r="D9" i="61" l="1"/>
  <c r="A32" i="2" l="1"/>
  <c r="A1" i="73"/>
  <c r="A41" i="2"/>
  <c r="A40" i="2"/>
  <c r="A39" i="2"/>
  <c r="A38" i="2"/>
  <c r="A19" i="2"/>
  <c r="A1" i="70"/>
  <c r="A18" i="2"/>
  <c r="A1" i="69"/>
  <c r="A1" i="68" l="1"/>
  <c r="A1" i="63"/>
  <c r="A1" i="61"/>
  <c r="B12" i="57"/>
  <c r="A1" i="60"/>
  <c r="A1" i="57"/>
  <c r="A1" i="56"/>
  <c r="A1" i="54"/>
  <c r="A1" i="53"/>
  <c r="A1" i="50"/>
  <c r="B1" i="49"/>
  <c r="A36" i="2"/>
  <c r="A26" i="2"/>
  <c r="A25" i="2"/>
  <c r="A17" i="2"/>
  <c r="A15" i="2"/>
  <c r="A10" i="2"/>
  <c r="A8" i="2"/>
</calcChain>
</file>

<file path=xl/sharedStrings.xml><?xml version="1.0" encoding="utf-8"?>
<sst xmlns="http://schemas.openxmlformats.org/spreadsheetml/2006/main" count="6365" uniqueCount="1414">
  <si>
    <t>SDG&amp;E Post-Event Report Data</t>
  </si>
  <si>
    <t>Public Safety Power Shutoff Post-Event Report: JANUARY 7 – JANUARY 16, 2025</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</si>
  <si>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</si>
  <si>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</si>
  <si>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</si>
  <si>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</si>
  <si>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</si>
  <si>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 xml:space="preserve">SECTION 4: Damage and Hazards to Overhead Facilities </t>
  </si>
  <si>
    <t>SECTION 5: Notifications</t>
  </si>
  <si>
    <t xml:space="preserve">SECTION 6: Local and State Public Safety Partner Engagement </t>
  </si>
  <si>
    <t xml:space="preserve">SECTION 7: Complaints and Claims </t>
  </si>
  <si>
    <t>SECTION: Power Restoration</t>
  </si>
  <si>
    <t>Table 16: Circuits requiring more than 24 hours to restore</t>
  </si>
  <si>
    <t>SECTION 9: Community Resource Centers</t>
  </si>
  <si>
    <t>SECTION 10: Mitigations to Reduce Impact</t>
  </si>
  <si>
    <t>SECTION 11: Lessons Learned from this Event</t>
  </si>
  <si>
    <t>APPENDIX</t>
  </si>
  <si>
    <t>Appendix 5: PSPS Event Data Workbook</t>
  </si>
  <si>
    <t xml:space="preserve">Table 2: Factors Considered in the Decision to Shut Off Power </t>
  </si>
  <si>
    <t>#</t>
  </si>
  <si>
    <t>Circuit/Device 
Name</t>
  </si>
  <si>
    <t>Sustained 
Wind 
Speeds
(mph)</t>
  </si>
  <si>
    <t>Gust 
Wind 
Speeds 
(mph)</t>
  </si>
  <si>
    <t>Peak 
Gust 
Speed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</si>
  <si>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</si>
  <si>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</si>
  <si>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</si>
  <si>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</si>
  <si>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Temp 
Config</t>
    </r>
    <r>
      <rPr>
        <b/>
        <vertAlign val="superscript"/>
        <sz val="12"/>
        <color theme="1"/>
        <rFont val="Calibri"/>
        <family val="2"/>
        <scheme val="minor"/>
      </rPr>
      <t>2</t>
    </r>
    <r>
      <rPr>
        <b/>
        <sz val="12"/>
        <color theme="1"/>
        <rFont val="Calibri"/>
        <family val="2"/>
        <scheme val="minor"/>
      </rPr>
      <t xml:space="preserve"> 
(Y/N)</t>
    </r>
  </si>
  <si>
    <r>
      <rPr>
        <b/>
        <sz val="12"/>
        <color rgb="FF000000"/>
        <rFont val="Calibri"/>
        <family val="2"/>
      </rPr>
      <t>Vegetation 
Risk 
Index</t>
    </r>
    <r>
      <rPr>
        <b/>
        <vertAlign val="superscript"/>
        <sz val="12"/>
        <color rgb="FF000000"/>
        <rFont val="Calibri"/>
        <family val="2"/>
      </rPr>
      <t xml:space="preserve">3
</t>
    </r>
    <r>
      <rPr>
        <b/>
        <sz val="12"/>
        <color rgb="FF000000"/>
        <rFont val="Calibri"/>
        <family val="2"/>
      </rPr>
      <t>(VRI)</t>
    </r>
  </si>
  <si>
    <r>
      <rPr>
        <b/>
        <sz val="12"/>
        <color rgb="FF000000"/>
        <rFont val="Calibri"/>
        <family val="2"/>
      </rPr>
      <t>Circuit 
Risk 
Index</t>
    </r>
    <r>
      <rPr>
        <b/>
        <vertAlign val="superscript"/>
        <sz val="12"/>
        <color rgb="FF000000"/>
        <rFont val="Calibri"/>
        <family val="2"/>
      </rPr>
      <t xml:space="preserve">3
</t>
    </r>
    <r>
      <rPr>
        <b/>
        <sz val="12"/>
        <color rgb="FF000000"/>
        <rFont val="Calibri"/>
        <family val="2"/>
      </rPr>
      <t>(CRI)</t>
    </r>
  </si>
  <si>
    <r>
      <rPr>
        <b/>
        <sz val="12"/>
        <color rgb="FF000000"/>
        <rFont val="Calibri"/>
        <family val="2"/>
      </rPr>
      <t>Alert 
Speed</t>
    </r>
    <r>
      <rPr>
        <b/>
        <vertAlign val="superscript"/>
        <sz val="12"/>
        <color rgb="FF000000"/>
        <rFont val="Calibri"/>
        <family val="2"/>
      </rPr>
      <t xml:space="preserve">4
</t>
    </r>
    <r>
      <rPr>
        <b/>
        <sz val="12"/>
        <color rgb="FF000000"/>
        <rFont val="Calibri"/>
        <family val="2"/>
      </rPr>
      <t>(mph)</t>
    </r>
  </si>
  <si>
    <r>
      <rPr>
        <b/>
        <sz val="12"/>
        <color rgb="FF000000"/>
        <rFont val="Calibri"/>
        <family val="2"/>
      </rPr>
      <t>WiNGS 
Ops</t>
    </r>
    <r>
      <rPr>
        <b/>
        <vertAlign val="superscript"/>
        <sz val="12"/>
        <color rgb="FF000000"/>
        <rFont val="Calibri"/>
        <family val="2"/>
      </rPr>
      <t xml:space="preserve">5
</t>
    </r>
    <r>
      <rPr>
        <b/>
        <sz val="12"/>
        <color rgb="FF000000"/>
        <rFont val="Calibri"/>
        <family val="2"/>
      </rPr>
      <t>(mph)</t>
    </r>
  </si>
  <si>
    <t>Wildfire 
Consequence 
Score</t>
  </si>
  <si>
    <t>PSPS 
Consequence 
Score</t>
  </si>
  <si>
    <r>
      <rPr>
        <b/>
        <sz val="12"/>
        <color rgb="FF000000"/>
        <rFont val="Calibri"/>
        <family val="2"/>
      </rPr>
      <t>Wildfire/
PSPS Ratio</t>
    </r>
    <r>
      <rPr>
        <b/>
        <vertAlign val="superscript"/>
        <sz val="12"/>
        <color rgb="FF000000"/>
        <rFont val="Calibri"/>
        <family val="2"/>
      </rPr>
      <t>6</t>
    </r>
  </si>
  <si>
    <t>De-energized Date/Time</t>
  </si>
  <si>
    <t>214-1122R</t>
  </si>
  <si>
    <t>N</t>
  </si>
  <si>
    <t>Medium</t>
  </si>
  <si>
    <t>Low</t>
  </si>
  <si>
    <t>448-744R</t>
  </si>
  <si>
    <t>Y</t>
  </si>
  <si>
    <t>212-1204R</t>
  </si>
  <si>
    <t>RIN-12KV-217</t>
  </si>
  <si>
    <t>445-1325F</t>
  </si>
  <si>
    <t>CW-12.47KV-1215</t>
  </si>
  <si>
    <t>BUE-12.47KV-444</t>
  </si>
  <si>
    <t>---</t>
  </si>
  <si>
    <t>STY-12KV-222</t>
  </si>
  <si>
    <t>79-799R</t>
  </si>
  <si>
    <t>441-23R</t>
  </si>
  <si>
    <t>442-16R</t>
  </si>
  <si>
    <t>LI-12KV-352</t>
  </si>
  <si>
    <t>358-682F</t>
  </si>
  <si>
    <t>908-1368R</t>
  </si>
  <si>
    <t>High</t>
  </si>
  <si>
    <t>220-298R</t>
  </si>
  <si>
    <t>1243-45R</t>
  </si>
  <si>
    <t>449-683</t>
  </si>
  <si>
    <t>445-897R</t>
  </si>
  <si>
    <t>444-43R</t>
  </si>
  <si>
    <t>221-36</t>
  </si>
  <si>
    <t>73-1163</t>
  </si>
  <si>
    <t>1458-519</t>
  </si>
  <si>
    <t>DE-12KV-78</t>
  </si>
  <si>
    <t>448-735R</t>
  </si>
  <si>
    <t>79-685R</t>
  </si>
  <si>
    <t>222-1503R</t>
  </si>
  <si>
    <t>242-1428</t>
  </si>
  <si>
    <t>396-699R</t>
  </si>
  <si>
    <t>393-14R</t>
  </si>
  <si>
    <t>SN-12KV-1138</t>
  </si>
  <si>
    <t>220-294R</t>
  </si>
  <si>
    <t>Note: Missing values are indicated by '---'. SDG&amp;E will integrate these Circuit Breakers into the WiNGS-Ops tool.</t>
  </si>
  <si>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</si>
  <si>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</si>
  <si>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r>
      <rPr>
        <vertAlign val="superscript"/>
        <sz val="12"/>
        <color rgb="FF000000"/>
        <rFont val="Calibri"/>
        <family val="2"/>
        <scheme val="minor"/>
      </rPr>
      <t>3</t>
    </r>
    <r>
      <rPr>
        <sz val="12"/>
        <color rgb="FF000000"/>
        <rFont val="Calibri"/>
        <family val="2"/>
        <scheme val="minor"/>
      </rPr>
      <t xml:space="preserve"> VRI and CRI provide a relative assessment of vegetation as well as conductor risk for each segment. Methodologies reported in SDG&amp;E's 2021 WMP, Section 4.5.1.</t>
    </r>
  </si>
  <si>
    <r>
      <rPr>
        <vertAlign val="superscript"/>
        <sz val="12"/>
        <color rgb="FF000000"/>
        <rFont val="Calibri"/>
        <family val="2"/>
        <scheme val="minor"/>
      </rPr>
      <t>4</t>
    </r>
    <r>
      <rPr>
        <sz val="12"/>
        <color rgb="FF000000"/>
        <rFont val="Calibri"/>
        <family val="2"/>
        <scheme val="minor"/>
      </rPr>
      <t xml:space="preserve"> This Alert Speed is the recommended wind gust threshold for initiating de-energization during this specific PSPS activation. </t>
    </r>
  </si>
  <si>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</si>
  <si>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</si>
  <si>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</si>
  <si>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</si>
  <si>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</si>
  <si>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</si>
  <si>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</si>
  <si>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</si>
  <si>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</si>
  <si>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</si>
  <si>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</si>
  <si>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</si>
  <si>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</si>
  <si>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</si>
  <si>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</si>
  <si>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</si>
  <si>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</si>
  <si>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</si>
  <si>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1138-6R</t>
  </si>
  <si>
    <t>San Diego</t>
  </si>
  <si>
    <t>Non HFTD</t>
  </si>
  <si>
    <t>N/A</t>
  </si>
  <si>
    <t>1215-10R</t>
  </si>
  <si>
    <t>Tier-3</t>
  </si>
  <si>
    <t>1215-12R</t>
  </si>
  <si>
    <t>1215-28R</t>
  </si>
  <si>
    <t>1215-32R</t>
  </si>
  <si>
    <t>1243-157</t>
  </si>
  <si>
    <t>Orange</t>
  </si>
  <si>
    <t>Tier-2</t>
  </si>
  <si>
    <t>1243-319R</t>
  </si>
  <si>
    <t>1243-38R</t>
  </si>
  <si>
    <t>1458-1131R</t>
  </si>
  <si>
    <t>1458-601R</t>
  </si>
  <si>
    <t>212-773R</t>
  </si>
  <si>
    <t>212-886R</t>
  </si>
  <si>
    <t>214-1135R</t>
  </si>
  <si>
    <t>214-4R</t>
  </si>
  <si>
    <t>214-536R</t>
  </si>
  <si>
    <t>214-583R</t>
  </si>
  <si>
    <t>214-613R</t>
  </si>
  <si>
    <t>214-647R</t>
  </si>
  <si>
    <t>217-835R</t>
  </si>
  <si>
    <t>217-837R</t>
  </si>
  <si>
    <t>217-972R</t>
  </si>
  <si>
    <t>217-983R</t>
  </si>
  <si>
    <t>Riverside, San Diego</t>
  </si>
  <si>
    <t>221-1249R</t>
  </si>
  <si>
    <t>221-1251R</t>
  </si>
  <si>
    <t>221-23R</t>
  </si>
  <si>
    <t>221-344R</t>
  </si>
  <si>
    <t>221-37AE</t>
  </si>
  <si>
    <t>221-38AE</t>
  </si>
  <si>
    <t>221-675R</t>
  </si>
  <si>
    <t>221-6R</t>
  </si>
  <si>
    <t>221-782R</t>
  </si>
  <si>
    <t>221-824</t>
  </si>
  <si>
    <t>222-1433R</t>
  </si>
  <si>
    <t>222-1523R</t>
  </si>
  <si>
    <t>222-1986R</t>
  </si>
  <si>
    <t>222-1988R</t>
  </si>
  <si>
    <t>222-1990R</t>
  </si>
  <si>
    <t>222-1992R</t>
  </si>
  <si>
    <t>222-2013R</t>
  </si>
  <si>
    <t>222-724</t>
  </si>
  <si>
    <t>352-27R</t>
  </si>
  <si>
    <t>441-279R</t>
  </si>
  <si>
    <t>441-27R</t>
  </si>
  <si>
    <t>441-30R</t>
  </si>
  <si>
    <t>442-28R</t>
  </si>
  <si>
    <t>442-32R</t>
  </si>
  <si>
    <t>442-46R</t>
  </si>
  <si>
    <t>442-509R</t>
  </si>
  <si>
    <t>442-728R</t>
  </si>
  <si>
    <t>442-758F</t>
  </si>
  <si>
    <t>442-764R</t>
  </si>
  <si>
    <t>442-777</t>
  </si>
  <si>
    <t>444-15R</t>
  </si>
  <si>
    <t>Imperial, San Diego</t>
  </si>
  <si>
    <t>444-9R</t>
  </si>
  <si>
    <t>445-1311R</t>
  </si>
  <si>
    <t>445-17R</t>
  </si>
  <si>
    <t>445-18R</t>
  </si>
  <si>
    <t>445-19R</t>
  </si>
  <si>
    <t>445-39R</t>
  </si>
  <si>
    <t>445-894R</t>
  </si>
  <si>
    <t>448-1234R</t>
  </si>
  <si>
    <t>448-47R</t>
  </si>
  <si>
    <t>73-1130R</t>
  </si>
  <si>
    <t>73-23R</t>
  </si>
  <si>
    <t>73-678R</t>
  </si>
  <si>
    <t>73-683R</t>
  </si>
  <si>
    <t>78-782R</t>
  </si>
  <si>
    <t>79-1215F</t>
  </si>
  <si>
    <t>79-658R</t>
  </si>
  <si>
    <t>79-660R</t>
  </si>
  <si>
    <t>79-668R</t>
  </si>
  <si>
    <t>79-676R</t>
  </si>
  <si>
    <t>79-679R</t>
  </si>
  <si>
    <t>79-714R</t>
  </si>
  <si>
    <t>79-782R</t>
  </si>
  <si>
    <t>79-785</t>
  </si>
  <si>
    <t>79-808R</t>
  </si>
  <si>
    <t>BUE-12.47KV-445</t>
  </si>
  <si>
    <t>CTL1-3R</t>
  </si>
  <si>
    <t>GC-12.47KV-441</t>
  </si>
  <si>
    <t>GC-12.47KV-442</t>
  </si>
  <si>
    <t>LBE.246</t>
  </si>
  <si>
    <t>Transmission</t>
  </si>
  <si>
    <t>TL629</t>
  </si>
  <si>
    <t>TL6931</t>
  </si>
  <si>
    <t>TL6958</t>
  </si>
  <si>
    <r>
      <rPr>
        <vertAlign val="superscript"/>
        <sz val="11"/>
        <color theme="1"/>
        <rFont val="Calibri"/>
        <family val="2"/>
        <scheme val="minor"/>
      </rPr>
      <t>1</t>
    </r>
    <r>
      <rPr>
        <sz val="11"/>
        <color theme="1"/>
        <rFont val="Calibri"/>
        <family val="2"/>
        <scheme val="minor"/>
      </rPr>
      <t xml:space="preserve">Includes all customers that meet any of the 15 AFN conditions flagged in SDG&amp;E’s customer information system as long as MBL is not the only condition. </t>
    </r>
  </si>
  <si>
    <t>Table 4: Damages and Hazards</t>
  </si>
  <si>
    <t>Item #</t>
  </si>
  <si>
    <t>Structure Identifier</t>
  </si>
  <si>
    <t>Type of Damage/Hazard</t>
  </si>
  <si>
    <t>P112865</t>
  </si>
  <si>
    <t>Telco lashing came loose</t>
  </si>
  <si>
    <t>P106139-P106138</t>
  </si>
  <si>
    <t>Conductor Damage from Tree Branch</t>
  </si>
  <si>
    <t>P228317</t>
  </si>
  <si>
    <t>Damaged crossarm</t>
  </si>
  <si>
    <t xml:space="preserve">L121150 </t>
  </si>
  <si>
    <t>Non-HFTD</t>
  </si>
  <si>
    <t>Streetlight pole fell over</t>
  </si>
  <si>
    <t>350 / 350-51</t>
  </si>
  <si>
    <t>Z514166</t>
  </si>
  <si>
    <t>Transformer damage</t>
  </si>
  <si>
    <t>1021 / 1021-473</t>
  </si>
  <si>
    <t>P716778</t>
  </si>
  <si>
    <t>P517803</t>
  </si>
  <si>
    <t xml:space="preserve">Loose avian protection </t>
  </si>
  <si>
    <t>P711218</t>
  </si>
  <si>
    <t>Tree branch on line</t>
  </si>
  <si>
    <t>P410123</t>
  </si>
  <si>
    <t>Leaning pole</t>
  </si>
  <si>
    <t>P46312</t>
  </si>
  <si>
    <t>P46239</t>
  </si>
  <si>
    <t>OK1 fed from 221</t>
  </si>
  <si>
    <t>P233567</t>
  </si>
  <si>
    <t>Table 5: Positive Notification</t>
  </si>
  <si>
    <t>Designation</t>
  </si>
  <si>
    <t>Total Number of Customers</t>
  </si>
  <si>
    <t>Notification Attempts Made</t>
  </si>
  <si>
    <t>Timing of Attempts</t>
  </si>
  <si>
    <t>Who made the Notification Attempt</t>
  </si>
  <si>
    <t>Successful Positive Notification</t>
  </si>
  <si>
    <t>MBL</t>
  </si>
  <si>
    <t>1/5 12:57 PST - 1/12 16:25 PST</t>
  </si>
  <si>
    <t>SDGE</t>
  </si>
  <si>
    <t>MBL behind a master meter</t>
  </si>
  <si>
    <t>1/5 12:57 PST - 1/12 14:43 PST</t>
  </si>
  <si>
    <t>Table 6: Notification Failure</t>
  </si>
  <si>
    <t>Notifications Sent To</t>
  </si>
  <si>
    <t>Notification Failure 
Description</t>
  </si>
  <si>
    <t>Number of 
Entities or 
Customer 
Accounts</t>
  </si>
  <si>
    <t>Explanation</t>
  </si>
  <si>
    <t>Public Safety Partners 
excluding Critical Facilities 
and Infrastructure</t>
  </si>
  <si>
    <t>Entities who did not 
receive 48- 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</si>
  <si>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</si>
  <si>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</si>
  <si>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</si>
  <si>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</si>
  <si>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</si>
  <si>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</si>
  <si>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 xml:space="preserve">
8 No Contact</t>
  </si>
  <si>
    <t>Facilities who did not
receive 1-4 hour of 
imminent notifications.</t>
  </si>
  <si>
    <t>2 No Contact</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</si>
  <si>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</si>
  <si>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</si>
  <si>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</si>
  <si>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</si>
  <si>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</si>
  <si>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 xml:space="preserve">6 No Contact
</t>
  </si>
  <si>
    <t>All Other 
Affected Customers</t>
  </si>
  <si>
    <t>Customers who did not 
receive 24–48-hour 
advance notifications.</t>
  </si>
  <si>
    <t>1,308 customers did not receive the 24-48 hour notification because they were added to scope after the 24 hour period as a result of rapidly changing weather conditions. Of these 1,308 customers, there were 116 MBL customers.
1,088 No Contact</t>
  </si>
  <si>
    <t>Customers who did not 
receive 1–4-hour 
imminent notifications.</t>
  </si>
  <si>
    <t>286 No Contact</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</si>
  <si>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</si>
  <si>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</si>
  <si>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</si>
  <si>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</si>
  <si>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 xml:space="preserve">3 missed notifications due to special underground configuration to reenergize customers on an underground feed from the substation during the event.  This was done to reduce customer impact.
286 No Contact </t>
  </si>
  <si>
    <t>Customers who did not 
receive cancellation 
notification within two 
hours of the decision to cancel</t>
  </si>
  <si>
    <t xml:space="preserve">835 No Contact
</t>
  </si>
  <si>
    <t>Table 7: Public Safety Partners Contacted</t>
  </si>
  <si>
    <t>Jurisdiction/Organization</t>
  </si>
  <si>
    <t>Title</t>
  </si>
  <si>
    <t>Date/Time
Contacted</t>
  </si>
  <si>
    <t>2-1-1 Orange County</t>
  </si>
  <si>
    <t>Director of Community Programs</t>
  </si>
  <si>
    <t>Non-HFTD|Tier-2|Zone-1</t>
  </si>
  <si>
    <t>See Appendix 2</t>
  </si>
  <si>
    <t>2-1-1 San Diego</t>
  </si>
  <si>
    <t>Duty Officer</t>
  </si>
  <si>
    <t>Non-HFTD|Tier-2|Tier-3|Zone-1</t>
  </si>
  <si>
    <t xml:space="preserve">Alvarado Hospital </t>
  </si>
  <si>
    <t>Building Engineer</t>
  </si>
  <si>
    <t>Tier-2|Tier-3</t>
  </si>
  <si>
    <t>Director Plant Operations</t>
  </si>
  <si>
    <t>NA</t>
  </si>
  <si>
    <t>NOT UNDER AHMC/ASSISTANT PROPERTY MANAGER</t>
  </si>
  <si>
    <t>NOT UNDER AHMC/PROPERTY MANAGER</t>
  </si>
  <si>
    <t>American Red Cross of Orange County</t>
  </si>
  <si>
    <t>Regional Disaster Officer</t>
  </si>
  <si>
    <t>American Red Cross San Diego Region</t>
  </si>
  <si>
    <t>Disaster Program Manager</t>
  </si>
  <si>
    <t>AT&amp;T</t>
  </si>
  <si>
    <t>Area Manager</t>
  </si>
  <si>
    <t>Client Director</t>
  </si>
  <si>
    <t>Director - Construction &amp; Engineering</t>
  </si>
  <si>
    <t>Director - Government &amp; Legislative Affairs</t>
  </si>
  <si>
    <t>Director - Regulatory Affairs</t>
  </si>
  <si>
    <t>Director - Technology Operations</t>
  </si>
  <si>
    <t>Director of External Affairs</t>
  </si>
  <si>
    <t>Director of External Affairs - Tertiary</t>
  </si>
  <si>
    <t>Distribution List</t>
  </si>
  <si>
    <t>Manager</t>
  </si>
  <si>
    <t>Mobility Manager</t>
  </si>
  <si>
    <t>Regulatory Relations</t>
  </si>
  <si>
    <t>Sr. Program Manager</t>
  </si>
  <si>
    <t>Sr. Technology Service Manager</t>
  </si>
  <si>
    <t>Barona Band of Mission Indians</t>
  </si>
  <si>
    <t>Barona Fire Chief</t>
  </si>
  <si>
    <t>Tier-3|Zone-1</t>
  </si>
  <si>
    <t>Chairman</t>
  </si>
  <si>
    <t>Councilman</t>
  </si>
  <si>
    <t>Councilwoman</t>
  </si>
  <si>
    <t>Director of Government Affairs</t>
  </si>
  <si>
    <t>Vice Chair</t>
  </si>
  <si>
    <t>Cal Fire</t>
  </si>
  <si>
    <t>Battalion Chief</t>
  </si>
  <si>
    <t>Chief</t>
  </si>
  <si>
    <t>Deputy Chief</t>
  </si>
  <si>
    <t>Cal OES Office of Tribal Affairs</t>
  </si>
  <si>
    <t>Senior Emergency Services Coordinator</t>
  </si>
  <si>
    <t>Tribal Coordinator</t>
  </si>
  <si>
    <t>Cal OES</t>
  </si>
  <si>
    <t>California State Warning Center</t>
  </si>
  <si>
    <t>Emergency Manager</t>
  </si>
  <si>
    <t>Emergency Services Coordinator</t>
  </si>
  <si>
    <t>Sr. Emergency Services Coordinator</t>
  </si>
  <si>
    <t>California Highway Patrol</t>
  </si>
  <si>
    <t>Otay Mesa CVEF</t>
  </si>
  <si>
    <t>Sergeant</t>
  </si>
  <si>
    <t>Caltrans</t>
  </si>
  <si>
    <t>Associate Transportation Planner</t>
  </si>
  <si>
    <t>Caltrans D11 SSM II</t>
  </si>
  <si>
    <t>Caltrans Electric Supervisor</t>
  </si>
  <si>
    <t>Caltrans Electrical Supervisor</t>
  </si>
  <si>
    <t>Caltrans Electrician ll</t>
  </si>
  <si>
    <t>D11 EOC Coordinator</t>
  </si>
  <si>
    <t>District Director</t>
  </si>
  <si>
    <t>GIS Specialist</t>
  </si>
  <si>
    <t>PIO, Communications</t>
  </si>
  <si>
    <t>Research Data Analyst</t>
  </si>
  <si>
    <t>Research Data Specialist 1</t>
  </si>
  <si>
    <t>TMC Operations Engineer</t>
  </si>
  <si>
    <t>Traffic Management Center</t>
  </si>
  <si>
    <t>Traffic Operations Chief/Senior Transportation Electrical Engineer</t>
  </si>
  <si>
    <t>Transportation Electrical Engineer</t>
  </si>
  <si>
    <t>Campo Band of Kumeyaay Indians</t>
  </si>
  <si>
    <t>Tier-3|Tier-2|Zone-1</t>
  </si>
  <si>
    <t>Environmental Data Technician/Administrator</t>
  </si>
  <si>
    <t>Fire Chief</t>
  </si>
  <si>
    <t>Muht Hei Board Chair</t>
  </si>
  <si>
    <t>Carlsbad Fire Department</t>
  </si>
  <si>
    <t>Assistant Director of Emergency Services</t>
  </si>
  <si>
    <t>Carlsbad Water</t>
  </si>
  <si>
    <t>Supervisor</t>
  </si>
  <si>
    <t>Charter</t>
  </si>
  <si>
    <t>Director</t>
  </si>
  <si>
    <t>City of Aliso Viejo</t>
  </si>
  <si>
    <t>CEO</t>
  </si>
  <si>
    <t>City Clerk</t>
  </si>
  <si>
    <t>City Manager</t>
  </si>
  <si>
    <t>Councilmember</t>
  </si>
  <si>
    <t>Director of Public Works</t>
  </si>
  <si>
    <t>Executive Assistant</t>
  </si>
  <si>
    <t>IT Manager</t>
  </si>
  <si>
    <t>Mayor</t>
  </si>
  <si>
    <t>Planning Director</t>
  </si>
  <si>
    <t>City of Carlsbad</t>
  </si>
  <si>
    <t>Council Secretary</t>
  </si>
  <si>
    <t>Deputy City Manager</t>
  </si>
  <si>
    <t>Intergovernmental Affairs Director</t>
  </si>
  <si>
    <t>City of Chula Vista</t>
  </si>
  <si>
    <t>Battalion 51</t>
  </si>
  <si>
    <t>Battalion 52</t>
  </si>
  <si>
    <t>Deputy City Manager Development Services</t>
  </si>
  <si>
    <t>Environmmental Sustainability Manager</t>
  </si>
  <si>
    <t>Inform ation Techonogy</t>
  </si>
  <si>
    <t>Public Works Director</t>
  </si>
  <si>
    <t>City of Coronado</t>
  </si>
  <si>
    <t>Assistant City Manager</t>
  </si>
  <si>
    <t>Emergency Management Coordinator</t>
  </si>
  <si>
    <t>Police Dispatch Supv.</t>
  </si>
  <si>
    <t>Public Services Director</t>
  </si>
  <si>
    <t>City of Dana Point</t>
  </si>
  <si>
    <t>City Attorney</t>
  </si>
  <si>
    <t>Community Development Director</t>
  </si>
  <si>
    <t>Deputy Public Works Director/City Engineer</t>
  </si>
  <si>
    <t>Economic Development</t>
  </si>
  <si>
    <t>Unknown</t>
  </si>
  <si>
    <t>City of Del Mar</t>
  </si>
  <si>
    <t>City of El Cajon</t>
  </si>
  <si>
    <t>Acting Director of Public Works/City Engineer</t>
  </si>
  <si>
    <t>After Hours</t>
  </si>
  <si>
    <t>Assistant to City Manager</t>
  </si>
  <si>
    <t>Communications Manager</t>
  </si>
  <si>
    <t>Officer</t>
  </si>
  <si>
    <t>Public Works</t>
  </si>
  <si>
    <t>Senior Management Analyst</t>
  </si>
  <si>
    <t>City of Encinitas</t>
  </si>
  <si>
    <t>Development Services Director</t>
  </si>
  <si>
    <t>Director of Engineering</t>
  </si>
  <si>
    <t>Fire Chief Encinitas, Del Mar, Solana Beach</t>
  </si>
  <si>
    <t>Risk Manager</t>
  </si>
  <si>
    <t>City of Escondido</t>
  </si>
  <si>
    <t>Tier-3|Tier-2</t>
  </si>
  <si>
    <t>Deputy Director of Utilities</t>
  </si>
  <si>
    <t>Dispatch</t>
  </si>
  <si>
    <t>Public Information Officer</t>
  </si>
  <si>
    <t>Utilities Supervisor</t>
  </si>
  <si>
    <t>Wastewater Supervisor</t>
  </si>
  <si>
    <t>Water Treatment Plant Supervisor</t>
  </si>
  <si>
    <t>City of Imperial Beach</t>
  </si>
  <si>
    <t>Chief Administrative Officer</t>
  </si>
  <si>
    <t>Community Dev Dept Director</t>
  </si>
  <si>
    <t>City of La Mesa</t>
  </si>
  <si>
    <t>City of Laguna Beach</t>
  </si>
  <si>
    <t>Community Development</t>
  </si>
  <si>
    <t>City of Laguna Hills</t>
  </si>
  <si>
    <t>City Atty – Woodruff, Spadlin &amp; Smart</t>
  </si>
  <si>
    <t xml:space="preserve">City Clerk </t>
  </si>
  <si>
    <t>Community Development Director/Planning Director</t>
  </si>
  <si>
    <t>Deputy City Manager/Comm Services</t>
  </si>
  <si>
    <t>City of Laguna Niguel</t>
  </si>
  <si>
    <t>Chief of Police Services</t>
  </si>
  <si>
    <t>City of Lemon Grove</t>
  </si>
  <si>
    <t>Assistant City Manager/Public Works Director/Superintendent</t>
  </si>
  <si>
    <t>City of Mission Viejo</t>
  </si>
  <si>
    <t>City Clerk/Director of Community Relations</t>
  </si>
  <si>
    <t>City Engineer</t>
  </si>
  <si>
    <t>Dir of Community Dvlpmnt</t>
  </si>
  <si>
    <t>Director of Finance</t>
  </si>
  <si>
    <t>Exec Asst to City Manager</t>
  </si>
  <si>
    <t>City of National City</t>
  </si>
  <si>
    <t>Public Works &amp; Engineering Director</t>
  </si>
  <si>
    <t>City of Oceanside</t>
  </si>
  <si>
    <t>Communications</t>
  </si>
  <si>
    <t>City of Poway</t>
  </si>
  <si>
    <t>Assistant Director of Public Works for Utilities</t>
  </si>
  <si>
    <t>Emergency Preparedness Coordinator</t>
  </si>
  <si>
    <t>Public Works Operations Manager</t>
  </si>
  <si>
    <t>Wastewater Utilities Supervisor</t>
  </si>
  <si>
    <t>City of Rancho Santa Margarita</t>
  </si>
  <si>
    <t>City Engineer/Director of Public Works</t>
  </si>
  <si>
    <t>Director of Planning</t>
  </si>
  <si>
    <t>PIO - Emergency Manager</t>
  </si>
  <si>
    <t>Principal Engineer</t>
  </si>
  <si>
    <t>Public Works Director/City Engineer</t>
  </si>
  <si>
    <t>Traffic Engineer</t>
  </si>
  <si>
    <t>City of San Clemente</t>
  </si>
  <si>
    <t>City Treasurer</t>
  </si>
  <si>
    <t>Director - Community  Development</t>
  </si>
  <si>
    <t>Electrician</t>
  </si>
  <si>
    <t>Maintenance Manager</t>
  </si>
  <si>
    <t>City of San Diego Office of Emergency Services</t>
  </si>
  <si>
    <t>Emergency Management</t>
  </si>
  <si>
    <t>Interim Program Manager</t>
  </si>
  <si>
    <t>City of San Diego Water Department</t>
  </si>
  <si>
    <t>City of San Diego</t>
  </si>
  <si>
    <t>Active Transportation &amp; Infrastructure Commitee Consultant</t>
  </si>
  <si>
    <t>Assistant Director of Development Services Department</t>
  </si>
  <si>
    <t>CFO</t>
  </si>
  <si>
    <t>Chief Building Official, Deputy Director</t>
  </si>
  <si>
    <t>Chief Deputy Engineer</t>
  </si>
  <si>
    <t>Chief Deputy Engineer - Secondary</t>
  </si>
  <si>
    <t>Chief of Staff</t>
  </si>
  <si>
    <t>Chief of Staff - District 8</t>
  </si>
  <si>
    <t>Chief of Staff District 1</t>
  </si>
  <si>
    <t>Chief of Staff District 3</t>
  </si>
  <si>
    <t>Chief of Staff District 5</t>
  </si>
  <si>
    <t>Chief of Staff District 6</t>
  </si>
  <si>
    <t>Chief of Staff District 7</t>
  </si>
  <si>
    <t>Chief of Staff District 9</t>
  </si>
  <si>
    <t>CIO Performance + Analytics</t>
  </si>
  <si>
    <t>COO</t>
  </si>
  <si>
    <t>DCOO</t>
  </si>
  <si>
    <t>Deputy Chief of Staff</t>
  </si>
  <si>
    <t>Deputy Chief of Staff District 3</t>
  </si>
  <si>
    <t>Deputy COO, General Services</t>
  </si>
  <si>
    <t>Deputy COO, Infrastructure and Public Works</t>
  </si>
  <si>
    <t>Deputy Director of Sustainability and Mobility Department</t>
  </si>
  <si>
    <t>Deputy Director Public Works / Chief Deputy Engineer - Tertiary</t>
  </si>
  <si>
    <t>Development Services Department, Director</t>
  </si>
  <si>
    <t>Director of Communications</t>
  </si>
  <si>
    <t>Director of Policy</t>
  </si>
  <si>
    <t>Economic Development Director, Office of the Mayor</t>
  </si>
  <si>
    <t>Emergency Services Program Coordinator</t>
  </si>
  <si>
    <t>Energy Policy and Council Affairs Manager</t>
  </si>
  <si>
    <t>Interim Deputy Director</t>
  </si>
  <si>
    <t>Land Use and Housing Committee Consultant</t>
  </si>
  <si>
    <t>Police Chief</t>
  </si>
  <si>
    <t>Public Utilities Department, Director</t>
  </si>
  <si>
    <t>Rules Committe Consultant</t>
  </si>
  <si>
    <t>Rules Committee Consultant</t>
  </si>
  <si>
    <t>Strategic Capital Projects</t>
  </si>
  <si>
    <t>Strategic Energy Initiatives Manager</t>
  </si>
  <si>
    <t>City of San Juan Capistrano</t>
  </si>
  <si>
    <t>CFO/ Finance Director</t>
  </si>
  <si>
    <t>Director of Utilites/ Public Works</t>
  </si>
  <si>
    <t>Emergency Management Consultant</t>
  </si>
  <si>
    <t>Emergency Operations Center Manager - Tertiary</t>
  </si>
  <si>
    <t>HR/Risk Manager</t>
  </si>
  <si>
    <t>City of San Marcos</t>
  </si>
  <si>
    <t>Public Information officer</t>
  </si>
  <si>
    <t>City of Santee</t>
  </si>
  <si>
    <t>Fire Captain</t>
  </si>
  <si>
    <t>Marketing Manager</t>
  </si>
  <si>
    <t>City of Solana Beach</t>
  </si>
  <si>
    <t>Asst. City Manager</t>
  </si>
  <si>
    <t>Deputy Mayor</t>
  </si>
  <si>
    <t>Management Analyst/Emerg Coordinator</t>
  </si>
  <si>
    <t>City of Vista</t>
  </si>
  <si>
    <t>Non-HFTD|Tier-2</t>
  </si>
  <si>
    <t>Communications Officer</t>
  </si>
  <si>
    <t>Clean Energy Alliance</t>
  </si>
  <si>
    <t>Board Secretary</t>
  </si>
  <si>
    <t>Key Accounts Manager</t>
  </si>
  <si>
    <t>Local Affairs Manager</t>
  </si>
  <si>
    <t>Procurement Manager</t>
  </si>
  <si>
    <t>Regulatory Analyst</t>
  </si>
  <si>
    <t>Coronado Fire Department</t>
  </si>
  <si>
    <t>Division Chief Emergency Manager / Fire Prevention</t>
  </si>
  <si>
    <t>Coronado Police Department</t>
  </si>
  <si>
    <t>Captain</t>
  </si>
  <si>
    <t>Dispatcher</t>
  </si>
  <si>
    <t>Interim Chief of Police</t>
  </si>
  <si>
    <t>County of Orange</t>
  </si>
  <si>
    <t>County of San Diego Office of Emergency Services</t>
  </si>
  <si>
    <t>Back Up Duty Officer</t>
  </si>
  <si>
    <t>Emergency Services</t>
  </si>
  <si>
    <t>Staff Duty Officer</t>
  </si>
  <si>
    <t>County of San Diego</t>
  </si>
  <si>
    <t>Acting LUEG Deputy CAO</t>
  </si>
  <si>
    <t>Assessor/Recorder/County Clerk</t>
  </si>
  <si>
    <t>Chief of County Operations</t>
  </si>
  <si>
    <t>Chief of Energy and Sustainability</t>
  </si>
  <si>
    <t>Chief of Staff - District 4</t>
  </si>
  <si>
    <t>Chief of Staff District 2</t>
  </si>
  <si>
    <t>Chief of Staff District 4</t>
  </si>
  <si>
    <t>Chief of Staff/Senior Policy Advisor</t>
  </si>
  <si>
    <t>County Supervisor</t>
  </si>
  <si>
    <t>Deputy Chief Administrative Officer</t>
  </si>
  <si>
    <t>Director of Policy - D2</t>
  </si>
  <si>
    <t>General Services</t>
  </si>
  <si>
    <t>GIS Analyst</t>
  </si>
  <si>
    <t>Group Program Manager, LUEG</t>
  </si>
  <si>
    <t>Media &amp; Public Relations</t>
  </si>
  <si>
    <t>Parks &amp; Recreation</t>
  </si>
  <si>
    <t>Policy Advisor / Community Liason</t>
  </si>
  <si>
    <t>Policy Aide</t>
  </si>
  <si>
    <t>Program Coordinator</t>
  </si>
  <si>
    <t>Supportive Services Program Manager</t>
  </si>
  <si>
    <t>Cox Communications</t>
  </si>
  <si>
    <t>Business Continuity Specialist</t>
  </si>
  <si>
    <t>Communications Security</t>
  </si>
  <si>
    <t>Director, State Regulatory Affairs</t>
  </si>
  <si>
    <t>Engineer</t>
  </si>
  <si>
    <t>Field Operations Supervisor</t>
  </si>
  <si>
    <t>Network Operations</t>
  </si>
  <si>
    <t>Network Operations Supervisor</t>
  </si>
  <si>
    <t>Sr. Director - Energy, Carbon &amp; Innovation</t>
  </si>
  <si>
    <t>Supervisor, Network Engineering</t>
  </si>
  <si>
    <t>CPUC</t>
  </si>
  <si>
    <t>CPUC - Requested to be added for workshops</t>
  </si>
  <si>
    <t>CUEA</t>
  </si>
  <si>
    <t>Executive Director</t>
  </si>
  <si>
    <t>Deer Springs Fire Protection District</t>
  </si>
  <si>
    <t>District Administrator</t>
  </si>
  <si>
    <t>Firefighter</t>
  </si>
  <si>
    <t>President</t>
  </si>
  <si>
    <t>Descanso Community Water District</t>
  </si>
  <si>
    <t>El Cajon Police Department</t>
  </si>
  <si>
    <t>Lieutenant</t>
  </si>
  <si>
    <t>Encina Waste Water Authority</t>
  </si>
  <si>
    <t>Chief Plant Operator/Director of Operations - Tertiary</t>
  </si>
  <si>
    <t>Non-HFTD|Tier-2|Tier-3</t>
  </si>
  <si>
    <t>Director of Operations</t>
  </si>
  <si>
    <t>Manager/Director of Operations - Secondary</t>
  </si>
  <si>
    <t>Encinitas Fire Department</t>
  </si>
  <si>
    <t>Deputy Fire Chief</t>
  </si>
  <si>
    <t>Management Analyst</t>
  </si>
  <si>
    <t>Engineering and Capital Projects Department</t>
  </si>
  <si>
    <t>Director and City Engineer</t>
  </si>
  <si>
    <t>Escondido Fire Department</t>
  </si>
  <si>
    <t>Escondido Police and Fire Communications</t>
  </si>
  <si>
    <t>Public Safety Manager</t>
  </si>
  <si>
    <t>Ewiiaapaayp Band of Kumeyaay Indians</t>
  </si>
  <si>
    <t>Vice Chairman</t>
  </si>
  <si>
    <t>FACT (Facilitating Access to Coordinated Transportation)</t>
  </si>
  <si>
    <t>Mobility Coordinator</t>
  </si>
  <si>
    <t>Fallbrook Public Utility District</t>
  </si>
  <si>
    <t>Field Services Manager</t>
  </si>
  <si>
    <t>Safety Officer</t>
  </si>
  <si>
    <t>System Operator</t>
  </si>
  <si>
    <t>System Operator - Secondary</t>
  </si>
  <si>
    <t>Family Health Centers San Diego</t>
  </si>
  <si>
    <t>APM. Manager- Facilities Operations</t>
  </si>
  <si>
    <t>Associate Director of Facilities</t>
  </si>
  <si>
    <t>Associate Project Manager, Construction Projects/Facility Services</t>
  </si>
  <si>
    <t>Manager of Construction</t>
  </si>
  <si>
    <t>Manager of Facilities - Operations</t>
  </si>
  <si>
    <t>Vice President of Physical Facilities</t>
  </si>
  <si>
    <t>Harrison Park Mutual Water</t>
  </si>
  <si>
    <t>Rep</t>
  </si>
  <si>
    <t>Heartland Communications</t>
  </si>
  <si>
    <t>Dispatch Supervisor</t>
  </si>
  <si>
    <t>Heartland Fire</t>
  </si>
  <si>
    <t>Operations Manager</t>
  </si>
  <si>
    <t>Division Chief</t>
  </si>
  <si>
    <t>Emergency Manager - El Cajon, La Mesa, Lemon Grove</t>
  </si>
  <si>
    <t>Helix Water District</t>
  </si>
  <si>
    <t>Water Treatment Plant Manager</t>
  </si>
  <si>
    <t>Iipay Nation of Santa Ysabel</t>
  </si>
  <si>
    <t>Environmental Director</t>
  </si>
  <si>
    <t>Tribal Enterprise</t>
  </si>
  <si>
    <t>Imperial Beach Fire Department</t>
  </si>
  <si>
    <t>Assistant Fire Marshall</t>
  </si>
  <si>
    <t>Fire Captain/Paramedic</t>
  </si>
  <si>
    <t>Inaja-Cosmit Band of Indians</t>
  </si>
  <si>
    <t>Administrative Assistant</t>
  </si>
  <si>
    <t>Vice Chairwoman</t>
  </si>
  <si>
    <t>Indian Health Council</t>
  </si>
  <si>
    <t>Board Member</t>
  </si>
  <si>
    <t>Chief Executive Officer</t>
  </si>
  <si>
    <t>Chief Operating Officer</t>
  </si>
  <si>
    <t>Jacumba Community Service District</t>
  </si>
  <si>
    <t>Jamul Indian Village A Kumeyaay Nation</t>
  </si>
  <si>
    <t>Chairwoman</t>
  </si>
  <si>
    <t>Julian Community Service District</t>
  </si>
  <si>
    <t>Kaiser Permanente</t>
  </si>
  <si>
    <t>Area information Officer</t>
  </si>
  <si>
    <t>Director, Facilities - SMMC &amp; North County Clinics</t>
  </si>
  <si>
    <t>Director, Facilities – SDMC &amp; Central County Clinics</t>
  </si>
  <si>
    <t>Director, Facilities – ZMC &amp; South County Clinics</t>
  </si>
  <si>
    <t>Manager, Facilities - East County Clinics</t>
  </si>
  <si>
    <t>La Jolla Band of Luiseño Indians</t>
  </si>
  <si>
    <t>Operations</t>
  </si>
  <si>
    <t>Tribal Fire Chief</t>
  </si>
  <si>
    <t>La Posta Band of Mission Indians</t>
  </si>
  <si>
    <t>Emergency Mitigation Specialist</t>
  </si>
  <si>
    <t>Laguna Beach Police Department</t>
  </si>
  <si>
    <t>Emergency Operations Coordinator</t>
  </si>
  <si>
    <t>Laguna Hills Police Services</t>
  </si>
  <si>
    <t>Laguna Niguel Police Services</t>
  </si>
  <si>
    <t>Sr. Emergency Management Program Coordinator</t>
  </si>
  <si>
    <t>Lakeside Fire Protection District</t>
  </si>
  <si>
    <t>Lakeside Water District</t>
  </si>
  <si>
    <t>General Manager</t>
  </si>
  <si>
    <t>Leucadia Wastewater Water District</t>
  </si>
  <si>
    <t>Los Coyotes Band of Indians</t>
  </si>
  <si>
    <t>Tier-2|Zone-1</t>
  </si>
  <si>
    <t>Executive Council Member</t>
  </si>
  <si>
    <t>Los Tules Mutual Water Company</t>
  </si>
  <si>
    <t>Water System Supervisor</t>
  </si>
  <si>
    <t>Manzanita Band of the Kumeyaay Nation</t>
  </si>
  <si>
    <t>Administrator</t>
  </si>
  <si>
    <t>Mesa Grande Band of Mission Indians</t>
  </si>
  <si>
    <t>Metropolitan Water District of Southern California</t>
  </si>
  <si>
    <t>Metropolitan Water District EOC</t>
  </si>
  <si>
    <t>Mission Hospital Laguna Beach</t>
  </si>
  <si>
    <t>Manager Facilities, Engineering</t>
  </si>
  <si>
    <t>Mission Hospital Mission Viejo</t>
  </si>
  <si>
    <t>Director Facilities Services</t>
  </si>
  <si>
    <t>Facilities Manager - Mission Viejo</t>
  </si>
  <si>
    <t>Office Coordination, Safety and Security</t>
  </si>
  <si>
    <t>Monte Vista Fire Dispatch Center</t>
  </si>
  <si>
    <t>Moulton Niguel Water District</t>
  </si>
  <si>
    <t>Information Systems Officer</t>
  </si>
  <si>
    <t>Moulton Niguel MWD</t>
  </si>
  <si>
    <t>Municipal Water District of Orange County</t>
  </si>
  <si>
    <t>Director of Emergency Management</t>
  </si>
  <si>
    <t>Naval Base Coronado</t>
  </si>
  <si>
    <t>Emergency Management Specialist</t>
  </si>
  <si>
    <t>Naval Base Coronado Emergency Operations Center</t>
  </si>
  <si>
    <t>Navy Region Southwest</t>
  </si>
  <si>
    <t>Deputy Director for Emergency Management</t>
  </si>
  <si>
    <t>North County Dispatch Center</t>
  </si>
  <si>
    <t>Operations Division Manager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</si>
  <si>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</si>
  <si>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</si>
  <si>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</si>
  <si>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</si>
  <si>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</si>
  <si>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</si>
  <si>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</si>
  <si>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Military and Veterans Liaison/Community Representative</t>
  </si>
  <si>
    <t>Staff Assistant</t>
  </si>
  <si>
    <t>Office of Representative Scott Peters</t>
  </si>
  <si>
    <t>Office of Senator Catherine Blakespear</t>
  </si>
  <si>
    <t>District Representative</t>
  </si>
  <si>
    <t>Olivenhain Municipal Water District</t>
  </si>
  <si>
    <t>Assistant General Manager</t>
  </si>
  <si>
    <t>Olivenhain MWD</t>
  </si>
  <si>
    <t>Orange County Board of Supervisors</t>
  </si>
  <si>
    <t>Supervisor 1st District</t>
  </si>
  <si>
    <t>Supervisor 2nd District</t>
  </si>
  <si>
    <t>Supervisor 3rd District</t>
  </si>
  <si>
    <t>Supervisor 4th District</t>
  </si>
  <si>
    <t>Supervisor 5th District</t>
  </si>
  <si>
    <t>Orange County Fire Authority</t>
  </si>
  <si>
    <t>Orange County OES</t>
  </si>
  <si>
    <t>Office of Emergency Management</t>
  </si>
  <si>
    <t>Orange County Sheriff's Department</t>
  </si>
  <si>
    <t>Senior Emergency Management Coordinator</t>
  </si>
  <si>
    <t>Orange County United Way, 2-1-1 Orange County</t>
  </si>
  <si>
    <t>Contact Center Manager</t>
  </si>
  <si>
    <t>Otay Water District</t>
  </si>
  <si>
    <t>Chief of Water Operations</t>
  </si>
  <si>
    <t>Lead Water System Operator</t>
  </si>
  <si>
    <t>Utility Maintenance Manager</t>
  </si>
  <si>
    <t>Padre Dam Municipal Water District</t>
  </si>
  <si>
    <t>Maintenance Supervisor</t>
  </si>
  <si>
    <t>NULL</t>
  </si>
  <si>
    <t>Padre Dam MWD</t>
  </si>
  <si>
    <t>Systems Operator</t>
  </si>
  <si>
    <t>Pala Band of Mission Indians</t>
  </si>
  <si>
    <t>IT Director</t>
  </si>
  <si>
    <t>Public Safety Director</t>
  </si>
  <si>
    <t>Utility Department</t>
  </si>
  <si>
    <t>Veterans Program Director</t>
  </si>
  <si>
    <t>Palomar Health San Marcos Medical Office</t>
  </si>
  <si>
    <t>Emergency Management and Safety Coordinator</t>
  </si>
  <si>
    <t>Palomar Health</t>
  </si>
  <si>
    <t>Sr. Director/Facility Operations</t>
  </si>
  <si>
    <t>Palomar Medical Center Escondido</t>
  </si>
  <si>
    <t>Emergency Mgmt and Safety Specialist, Disaster Preparedness</t>
  </si>
  <si>
    <t>PMC Escondido Facility Manager</t>
  </si>
  <si>
    <t>Palomar Medical Center Poway</t>
  </si>
  <si>
    <t>PMC Poway Facility Manager</t>
  </si>
  <si>
    <t>Palomar Mountain Water District</t>
  </si>
  <si>
    <t>Paradise Valley Hospital</t>
  </si>
  <si>
    <t>Director, Plant Operations</t>
  </si>
  <si>
    <t>Plant Services Director/Paradise Village</t>
  </si>
  <si>
    <t>Plant Services Engineering</t>
  </si>
  <si>
    <t>Pauma Band of Luiseño Indians</t>
  </si>
  <si>
    <t>Controller</t>
  </si>
  <si>
    <t>Tribal Administrator</t>
  </si>
  <si>
    <t>Pechanga Band of Indians</t>
  </si>
  <si>
    <t>Utilities Manager</t>
  </si>
  <si>
    <t>Pine Valley Mutual Water Company</t>
  </si>
  <si>
    <t>Port of San Diego Harbor Police Department</t>
  </si>
  <si>
    <t>Harbor Port Dispatch</t>
  </si>
  <si>
    <t>Lead Public Safety Dispatcher</t>
  </si>
  <si>
    <t>Port Security Manager</t>
  </si>
  <si>
    <t>Port of San Diego</t>
  </si>
  <si>
    <t>Rady Children's Hospital San Diego</t>
  </si>
  <si>
    <t>Admin Assoc</t>
  </si>
  <si>
    <t>Business Unit Coordinator/Plant Operations &amp; Maintenance</t>
  </si>
  <si>
    <t>Sr Director Plant Operations</t>
  </si>
  <si>
    <t>Sr. Director Plant Operations and Maintenance</t>
  </si>
  <si>
    <t>Rady Children's Hospital</t>
  </si>
  <si>
    <t>Assoc Chief Operating Officer</t>
  </si>
  <si>
    <t>Rainbow Municipal Water District</t>
  </si>
  <si>
    <t>Rainbow MWD</t>
  </si>
  <si>
    <t>Ramona Municipal Water District</t>
  </si>
  <si>
    <t>Rancho Pauma Mutual Water Company</t>
  </si>
  <si>
    <t>Consultant</t>
  </si>
  <si>
    <t>Rancho Santa Fe Assn.</t>
  </si>
  <si>
    <t>Rancho Santa Fe Association Mgr</t>
  </si>
  <si>
    <t>Rancho Santa Teresa Water</t>
  </si>
  <si>
    <t>Rincon Band of Luiseño Indians</t>
  </si>
  <si>
    <t>Council</t>
  </si>
  <si>
    <t>Group Emergency Email</t>
  </si>
  <si>
    <t>Housing Manager</t>
  </si>
  <si>
    <t>Public Works Manager</t>
  </si>
  <si>
    <t>Rincon Del Diablo Municipal Water District</t>
  </si>
  <si>
    <t>Saddleback College</t>
  </si>
  <si>
    <t>Chief of Police</t>
  </si>
  <si>
    <t>San Diego Community Power</t>
  </si>
  <si>
    <t>Account Services Analyst</t>
  </si>
  <si>
    <t>Director of Data Analytics &amp; Account Services</t>
  </si>
  <si>
    <t>Director of Power Services</t>
  </si>
  <si>
    <t>Director of Programs</t>
  </si>
  <si>
    <t>Director of Public Affairs</t>
  </si>
  <si>
    <t>Key Accounts/Program Manager</t>
  </si>
  <si>
    <t>Senior Account Services Analyst</t>
  </si>
  <si>
    <t>Senior Manager of Strategic Partnerships</t>
  </si>
  <si>
    <t>Senior Marketing &amp; Communications Manager</t>
  </si>
  <si>
    <t>San Diego County Regional Airport Authority</t>
  </si>
  <si>
    <t>San Diego County Sheriff's Department</t>
  </si>
  <si>
    <t>Emergency Planning Detail</t>
  </si>
  <si>
    <t>San Diego County Water Authority</t>
  </si>
  <si>
    <t>24/7 Control Desk</t>
  </si>
  <si>
    <t>Risk and Safety Manager</t>
  </si>
  <si>
    <t>San Diego Fire Rescue</t>
  </si>
  <si>
    <t>On-Duty Fire Dispatch Supervisor</t>
  </si>
  <si>
    <t>San Diego Fire Department</t>
  </si>
  <si>
    <t>SDFD Duty Command BC</t>
  </si>
  <si>
    <t>San Diego Law Enforcement Coordination Center</t>
  </si>
  <si>
    <t>Exercise Program Manager</t>
  </si>
  <si>
    <t>San Diego Police Department</t>
  </si>
  <si>
    <t>Dispatch Administrator</t>
  </si>
  <si>
    <t>San Diego Zoo Wildlife Alliance - Safari Park</t>
  </si>
  <si>
    <t>Associate Director, Operations</t>
  </si>
  <si>
    <t>Director of Facilities</t>
  </si>
  <si>
    <t>Executive Director, SVP Wildlife Alliance</t>
  </si>
  <si>
    <t>VP and Deputy Director, San Diego Safari Park</t>
  </si>
  <si>
    <t>San Elijo Joint Powers Authority</t>
  </si>
  <si>
    <t>Systems Manager</t>
  </si>
  <si>
    <t>San Marcos Fire Department</t>
  </si>
  <si>
    <t>Fire Chief - Secondary</t>
  </si>
  <si>
    <t>Fire Chief - Tertiary</t>
  </si>
  <si>
    <t>On Duty Battalion Chief</t>
  </si>
  <si>
    <t>San Pasqual Band of Mission Indians</t>
  </si>
  <si>
    <t>Santa Fe Irrigation District</t>
  </si>
  <si>
    <t>Chief Operator</t>
  </si>
  <si>
    <t>Operations and Maintenance Manager</t>
  </si>
  <si>
    <t>Safety Coordinator</t>
  </si>
  <si>
    <t>Santa Margarita Water District</t>
  </si>
  <si>
    <t>Operator</t>
  </si>
  <si>
    <t>Superintendent, Field Ops</t>
  </si>
  <si>
    <t>Scripps Health</t>
  </si>
  <si>
    <t>Corporate Safety Officer/EM Corporate</t>
  </si>
  <si>
    <t>Corporate VP, Facilities and Support</t>
  </si>
  <si>
    <t>Energy Manager</t>
  </si>
  <si>
    <t>Engineering Operations Director</t>
  </si>
  <si>
    <t>Engineering Supervisor</t>
  </si>
  <si>
    <t>Manager Data Center Operations/Data Center Outage</t>
  </si>
  <si>
    <t>Sr. Director, Facilities/Support Operations</t>
  </si>
  <si>
    <t>SDG&amp;E</t>
  </si>
  <si>
    <t>AFN Liaison</t>
  </si>
  <si>
    <t>CRC Support</t>
  </si>
  <si>
    <t>Customer Outreach &amp; Eng. Supv.</t>
  </si>
  <si>
    <t>Director of Tribal Affairs</t>
  </si>
  <si>
    <t>Liaisons Officer</t>
  </si>
  <si>
    <t>SDG&amp;E CCA Strategy &amp; Policy Manager</t>
  </si>
  <si>
    <t>SDG&amp;E Director - Emergency Management</t>
  </si>
  <si>
    <t>SDG&amp;E Emergency Services Manager</t>
  </si>
  <si>
    <t>SDG&amp;E EOC Documentation Unit DL</t>
  </si>
  <si>
    <t>SDG&amp;E Internal</t>
  </si>
  <si>
    <t>SDG&amp;E Public Affairs Team DL</t>
  </si>
  <si>
    <t>Sr. Tribal Affairs Manager</t>
  </si>
  <si>
    <t>VP Customer Services</t>
  </si>
  <si>
    <t>Sharp Healthcare</t>
  </si>
  <si>
    <t>Chief Engineer</t>
  </si>
  <si>
    <t>Director of Engineering (Sharp Chula Vista)</t>
  </si>
  <si>
    <t>Director of Engineering at Sharp Metropolitan Hospital</t>
  </si>
  <si>
    <t>Director of Engineering for Sharp Coronado Hospital</t>
  </si>
  <si>
    <t>Engineering Manager</t>
  </si>
  <si>
    <t>FMD/Program Coord</t>
  </si>
  <si>
    <t>Interim Chief Engineer/Plant, Operations and Maintenance</t>
  </si>
  <si>
    <t>Plant Operations and Maintenance Director/Sodexo at Sharp Grossmont Hospital</t>
  </si>
  <si>
    <t>Power Plant Lead</t>
  </si>
  <si>
    <t>South Coast Water District</t>
  </si>
  <si>
    <t>South Orange County Water Authority</t>
  </si>
  <si>
    <t>Chief Plant Operator</t>
  </si>
  <si>
    <t>Southern Indian Health Council</t>
  </si>
  <si>
    <t>Southern Indian Health Council (COO)</t>
  </si>
  <si>
    <t>State of California Department of Water Resources</t>
  </si>
  <si>
    <t>Risk Management</t>
  </si>
  <si>
    <t>State of California</t>
  </si>
  <si>
    <t>Assemblymember</t>
  </si>
  <si>
    <t>Assemblymember, AD 75</t>
  </si>
  <si>
    <t>Assemblymember, AD 76</t>
  </si>
  <si>
    <t>Assemblymember, AD 79</t>
  </si>
  <si>
    <t>Capitol Chief of Staff</t>
  </si>
  <si>
    <t>Capitol Director</t>
  </si>
  <si>
    <t>Chief of Staff - AD 77</t>
  </si>
  <si>
    <t>Chief of Staff - Asmbly. Laurie Davies</t>
  </si>
  <si>
    <t>Chief of Staff - Toni Atkins</t>
  </si>
  <si>
    <t>Chief of Staff, AD</t>
  </si>
  <si>
    <t xml:space="preserve">Chief of Staff, AD 75 </t>
  </si>
  <si>
    <t xml:space="preserve">Chief of Staff, AD 79 </t>
  </si>
  <si>
    <t xml:space="preserve">Chief of Staff, SD 39 </t>
  </si>
  <si>
    <t>Communications Director</t>
  </si>
  <si>
    <t>District Communications Director</t>
  </si>
  <si>
    <t>District Director - SD40</t>
  </si>
  <si>
    <t>District Mgr - SD39</t>
  </si>
  <si>
    <t>Executive Assistant - S18</t>
  </si>
  <si>
    <t>Legislative Aide</t>
  </si>
  <si>
    <t>Legislative Director</t>
  </si>
  <si>
    <t>Representative 18th State Senate District</t>
  </si>
  <si>
    <t>SCHEDULER</t>
  </si>
  <si>
    <t>Senator</t>
  </si>
  <si>
    <t>Senator, SD 37</t>
  </si>
  <si>
    <t>Senator, SD39</t>
  </si>
  <si>
    <t>Sr Field Rep - SD 36</t>
  </si>
  <si>
    <t>Staff - Asmbly. Laurie Davies</t>
  </si>
  <si>
    <t>Sweetwater Water Authority</t>
  </si>
  <si>
    <t>Director, Water Quality</t>
  </si>
  <si>
    <t>Engineering Tech &amp; Supervisor</t>
  </si>
  <si>
    <t>Plant Maintenance Supervisor</t>
  </si>
  <si>
    <t>Program Specialist</t>
  </si>
  <si>
    <t>Water Quality Laboratory Supervisor</t>
  </si>
  <si>
    <t>Water Treatment Plant Operator Supervisor</t>
  </si>
  <si>
    <t>Watershed Caretaker</t>
  </si>
  <si>
    <t>Sycuan Band of the Kumeyaay Nation</t>
  </si>
  <si>
    <t>Distribution List - Facilities</t>
  </si>
  <si>
    <t>Planning &amp; Development Manager</t>
  </si>
  <si>
    <t>T-Mobile/Sprint</t>
  </si>
  <si>
    <t>Engineering Operations Manager</t>
  </si>
  <si>
    <t>Senior Manager</t>
  </si>
  <si>
    <t>Sprint</t>
  </si>
  <si>
    <t>T-Mobile</t>
  </si>
  <si>
    <t>Tri-City Medical Center</t>
  </si>
  <si>
    <t>Facilities Manager</t>
  </si>
  <si>
    <t>Plant Supervisor</t>
  </si>
  <si>
    <t>VA Medical Ctr</t>
  </si>
  <si>
    <t>Assistant Chief, Engineering</t>
  </si>
  <si>
    <t>Chief Maintenance Engineer</t>
  </si>
  <si>
    <t>Healthcare Engineer</t>
  </si>
  <si>
    <t>Project Engineer</t>
  </si>
  <si>
    <t>Utilities Supervisor of Engineering</t>
  </si>
  <si>
    <t>VA Hospital</t>
  </si>
  <si>
    <t>Vallecitos Water District</t>
  </si>
  <si>
    <t>Maintenance</t>
  </si>
  <si>
    <t>PIO</t>
  </si>
  <si>
    <t>Valley Center Municipal Water District</t>
  </si>
  <si>
    <t>Sr Techician</t>
  </si>
  <si>
    <t>Verizon Wireless</t>
  </si>
  <si>
    <t>Sr. Manager - Network Operations</t>
  </si>
  <si>
    <t>Viejas Band of Kumeyaay Indians</t>
  </si>
  <si>
    <t>Resource Manager Director</t>
  </si>
  <si>
    <t>Resource Project Officer</t>
  </si>
  <si>
    <t>Secretary</t>
  </si>
  <si>
    <t>Vista Fire Department</t>
  </si>
  <si>
    <t>Vista Irrigation District</t>
  </si>
  <si>
    <t>Director of Water Resources</t>
  </si>
  <si>
    <t>Director of Water Resources - Secondary</t>
  </si>
  <si>
    <t>Engineering Specialist</t>
  </si>
  <si>
    <t>Water Distribution Supervisor</t>
  </si>
  <si>
    <t>Water Resource Supervisor/Director of Water Resources - Tertiary</t>
  </si>
  <si>
    <t>West Cuca Mutual Water Company</t>
  </si>
  <si>
    <t>Yuima Municipal Water District</t>
  </si>
  <si>
    <t>Table 7.1: Entity List</t>
  </si>
  <si>
    <t>Entity Name</t>
  </si>
  <si>
    <t>Type</t>
  </si>
  <si>
    <t>American Tower Corporation</t>
  </si>
  <si>
    <t xml:space="preserve">Critical Facilities and Infrastructure &amp; Public Safety Partner </t>
  </si>
  <si>
    <t>Bonsall Unified School District</t>
  </si>
  <si>
    <t>Critical Facilities and Infrastructure  </t>
  </si>
  <si>
    <t>Charter Communications</t>
  </si>
  <si>
    <t>Crown Castle</t>
  </si>
  <si>
    <t>Dehesa School District</t>
  </si>
  <si>
    <t>Dish Wireless</t>
  </si>
  <si>
    <t>Escondido Union High School District</t>
  </si>
  <si>
    <t>Fallbrook Union School District</t>
  </si>
  <si>
    <t>Federal Aviation Administration</t>
  </si>
  <si>
    <t>Fortistar</t>
  </si>
  <si>
    <t>General Services Administration</t>
  </si>
  <si>
    <t>Julian Union High School District</t>
  </si>
  <si>
    <t>Julian Union School District</t>
  </si>
  <si>
    <t>Kumeyaay Wind LLC</t>
  </si>
  <si>
    <t>La Jolla Band of Luiseno Indians</t>
  </si>
  <si>
    <t>Larkspur Energy Facility</t>
  </si>
  <si>
    <t>Level 3 Communications</t>
  </si>
  <si>
    <t>Los Coyotes Band of Cahuilla and Cupeño Indians</t>
  </si>
  <si>
    <t>LS Power</t>
  </si>
  <si>
    <t>MAAC Project</t>
  </si>
  <si>
    <t>Mesa Grande Band of Diegueño Mission Indians</t>
  </si>
  <si>
    <t>Mountain Empire Unified School District</t>
  </si>
  <si>
    <t>North County Transit District</t>
  </si>
  <si>
    <t>Orange Grove Energy</t>
  </si>
  <si>
    <t>Otay Mesa Energy Center LLC</t>
  </si>
  <si>
    <t>Palomar Community College</t>
  </si>
  <si>
    <t>Pauma Band of Luiseno Indians</t>
  </si>
  <si>
    <t>Poway Unified School District</t>
  </si>
  <si>
    <t>Quest Diagnostics</t>
  </si>
  <si>
    <t>Ramona Unified School District</t>
  </si>
  <si>
    <t>Rancho Santa Fe School District</t>
  </si>
  <si>
    <t>Rincon del Diablo Municipal Water District</t>
  </si>
  <si>
    <t>San Diego Air Pollution Control District</t>
  </si>
  <si>
    <t>San Diego County Office of Education</t>
  </si>
  <si>
    <t>San Diego State University</t>
  </si>
  <si>
    <t>San Dieguito Water District</t>
  </si>
  <si>
    <t>Santee School District</t>
  </si>
  <si>
    <t>South Indian Health Council</t>
  </si>
  <si>
    <t>Southern California Tribal Chairman Association</t>
  </si>
  <si>
    <t>Sweetwater Authority</t>
  </si>
  <si>
    <t>Tegna Inc - CBS News 8</t>
  </si>
  <si>
    <t>U.S. Customs and Border Protection</t>
  </si>
  <si>
    <t>U.S. Department of Agriculture Forest Service</t>
  </si>
  <si>
    <t>U.S. Marine Corps - Marine Corps Air Station Miramar</t>
  </si>
  <si>
    <t>U.S. Marine Corps - Marine Corps Base Camp Pendleton</t>
  </si>
  <si>
    <t>U.S. Navy - Naval Special Warfare Command</t>
  </si>
  <si>
    <t>United States Postal Service</t>
  </si>
  <si>
    <t>University of California San Diego</t>
  </si>
  <si>
    <t>Vallecitos School District</t>
  </si>
  <si>
    <t>Valley Center ESS LLC</t>
  </si>
  <si>
    <t>Valley Center-Pauma Unified School District</t>
  </si>
  <si>
    <t>Warner Unified School District</t>
  </si>
  <si>
    <t>YMCA of San Diego County</t>
  </si>
  <si>
    <t>Table 8: Services Provides to Customers with AFN</t>
  </si>
  <si>
    <t>Type of Service</t>
  </si>
  <si>
    <t>Number Provided</t>
  </si>
  <si>
    <t>Accessible Transportation Trips</t>
  </si>
  <si>
    <t>Over Night Hotel Stays (AFN)</t>
  </si>
  <si>
    <t xml:space="preserve">Overnight Hotel Stays (Non-AFN) </t>
  </si>
  <si>
    <t>Food Support Provided</t>
  </si>
  <si>
    <t>Generator Requests</t>
  </si>
  <si>
    <t xml:space="preserve">$50 Gift Cards distributed </t>
  </si>
  <si>
    <t>211 calls received for PSPS Information &amp; Referral</t>
  </si>
  <si>
    <t>Table 9: Backup Power – Description, Capacity and Estimated Maximum Duration</t>
  </si>
  <si>
    <t>Location</t>
  </si>
  <si>
    <t># of Gens or 
Batteries</t>
  </si>
  <si>
    <t>Type of Backup 
Power</t>
  </si>
  <si>
    <t>Generator/
Battery Size</t>
  </si>
  <si>
    <t>Maximum Duration of Operation</t>
  </si>
  <si>
    <t>Actual PSPS Operation Status</t>
  </si>
  <si>
    <r>
      <t>CRC – Lake Morena,</t>
    </r>
    <r>
      <rPr>
        <sz val="12"/>
        <color rgb="FF000000"/>
        <rFont val="Calibri"/>
        <family val="2"/>
        <scheme val="minor"/>
      </rPr>
      <t xml:space="preserve"> 29765 Oak Drive, Campo, CA 91906</t>
    </r>
  </si>
  <si>
    <t>Generator</t>
  </si>
  <si>
    <t>70 kVA</t>
  </si>
  <si>
    <t>Generators can run indefinitely, based on fuel supply</t>
  </si>
  <si>
    <t>Stand-By</t>
  </si>
  <si>
    <r>
      <t>CRC – Potrero</t>
    </r>
    <r>
      <rPr>
        <sz val="12"/>
        <color theme="1"/>
        <rFont val="Calibri"/>
        <family val="2"/>
        <scheme val="minor"/>
      </rPr>
      <t>, 24550 Hwy 94, Potrero, CA 91963</t>
    </r>
  </si>
  <si>
    <r>
      <t>CRC – Pine Valley,</t>
    </r>
    <r>
      <rPr>
        <sz val="12"/>
        <color rgb="FF000000"/>
        <rFont val="Calibri"/>
        <family val="2"/>
        <scheme val="minor"/>
      </rPr>
      <t xml:space="preserve"> 28890 Old Hwy 80, Pine Valley, CA 91962</t>
    </r>
  </si>
  <si>
    <t>1/09 23:11 PDT – 1/10 16:25 PDT</t>
  </si>
  <si>
    <r>
      <t>CRC – Whispering Winds Catholic Camp Resource Center Building,</t>
    </r>
    <r>
      <rPr>
        <sz val="12"/>
        <color rgb="FF000000"/>
        <rFont val="Calibri"/>
        <family val="2"/>
        <scheme val="minor"/>
      </rPr>
      <t xml:space="preserve">17606 Harrison Park Road, Julian, CA 92036 </t>
    </r>
  </si>
  <si>
    <t>125 kVA</t>
  </si>
  <si>
    <t>1/07 23:53 PDT – 1/09 10:13 PDT, 1/09 22:48 PDT – 1/10 16:17 PDT, 1/14 12:10 PDT – 1/16 09:40 PDT</t>
  </si>
  <si>
    <r>
      <t>CRC – Whispering Winds Catholic Camp Pump Station,</t>
    </r>
    <r>
      <rPr>
        <sz val="12"/>
        <color rgb="FF000000"/>
        <rFont val="Calibri"/>
        <family val="2"/>
        <scheme val="minor"/>
      </rPr>
      <t>17606 Harrison Park Road, Julian, CA 92036</t>
    </r>
  </si>
  <si>
    <t>1/07 23:53 PDT – 1/09 10:13 PDT, 1/09 22:48 PDT - 1/10 16:17 PDT, 1/14 12:10 PDT – 1/16 09:40 PDT</t>
  </si>
  <si>
    <r>
      <t>CRC – Boulevard,</t>
    </r>
    <r>
      <rPr>
        <sz val="12"/>
        <color rgb="FF000000"/>
        <rFont val="Calibri"/>
        <family val="2"/>
        <scheme val="minor"/>
      </rPr>
      <t xml:space="preserve"> 39223 CA-94, Boulevard, CA 91905</t>
    </r>
  </si>
  <si>
    <t>1/07 23:45 PDT – 01/09 09:55 PDT, 1/10 00:28 PDT – 1/10 15:40 PDT</t>
  </si>
  <si>
    <r>
      <t xml:space="preserve">CRC – Dulzura, </t>
    </r>
    <r>
      <rPr>
        <u/>
        <sz val="12"/>
        <color rgb="FF000000"/>
        <rFont val="Calibri"/>
        <family val="2"/>
        <scheme val="minor"/>
      </rPr>
      <t>1136 Community Building Road, Dulzura, CA 91917</t>
    </r>
  </si>
  <si>
    <r>
      <t>CRC – Fallbrook,</t>
    </r>
    <r>
      <rPr>
        <sz val="12"/>
        <color rgb="FF000000"/>
        <rFont val="Calibri"/>
        <family val="2"/>
        <scheme val="minor"/>
      </rPr>
      <t xml:space="preserve"> 124 S. Mission Road, Fallbrook, CA 92028</t>
    </r>
  </si>
  <si>
    <r>
      <t xml:space="preserve">CRC – Valley Center, </t>
    </r>
    <r>
      <rPr>
        <sz val="12"/>
        <color rgb="FF000000"/>
        <rFont val="Calibri"/>
        <family val="2"/>
        <scheme val="minor"/>
      </rPr>
      <t>29200 Cole Grade Road, Valley Center, CA 92082</t>
    </r>
  </si>
  <si>
    <r>
      <t xml:space="preserve">CRC – Ramona, </t>
    </r>
    <r>
      <rPr>
        <sz val="12"/>
        <color rgb="FF000000"/>
        <rFont val="Calibri"/>
        <family val="2"/>
        <scheme val="minor"/>
      </rPr>
      <t>1275 Main Street, Ramona, CA 92065</t>
    </r>
  </si>
  <si>
    <r>
      <t>Downtown Julian, 1901 4</t>
    </r>
    <r>
      <rPr>
        <u/>
        <vertAlign val="superscript"/>
        <sz val="12"/>
        <color rgb="FF000000"/>
        <rFont val="Calibri"/>
        <family val="2"/>
        <scheme val="minor"/>
      </rPr>
      <t>th</t>
    </r>
    <r>
      <rPr>
        <u/>
        <sz val="12"/>
        <color rgb="FF000000"/>
        <rFont val="Calibri"/>
        <family val="2"/>
        <scheme val="minor"/>
      </rPr>
      <t xml:space="preserve"> Street, Julian, CA 92036</t>
    </r>
  </si>
  <si>
    <t>2-600 kVA</t>
  </si>
  <si>
    <r>
      <t xml:space="preserve">Shelter Valley, </t>
    </r>
    <r>
      <rPr>
        <sz val="12"/>
        <color rgb="FF000000"/>
        <rFont val="Calibri"/>
        <family val="2"/>
        <scheme val="minor"/>
      </rPr>
      <t>7878 Great Southern Overland Stage Route, Julian, CA 92036</t>
    </r>
  </si>
  <si>
    <t>3-300 kVA</t>
  </si>
  <si>
    <t>1/10 04:14 PDT – 1/10 18:23, 1/14 11:46 PDT – 1/16 10:45 PDT</t>
  </si>
  <si>
    <r>
      <t xml:space="preserve">Butterfield Ranch, </t>
    </r>
    <r>
      <rPr>
        <sz val="12"/>
        <color rgb="FF000000"/>
        <rFont val="Calibri"/>
        <family val="2"/>
        <scheme val="minor"/>
      </rPr>
      <t>14926 Great Southern Overland Stage Route, Julian, CA 92036</t>
    </r>
  </si>
  <si>
    <t>1/10 04:58 PDT – 1/10 19:20 PDT, 1/14 12:59 PDT – 1/16 11:13 PDT</t>
  </si>
  <si>
    <r>
      <t xml:space="preserve">Cameron Corners, </t>
    </r>
    <r>
      <rPr>
        <sz val="12"/>
        <color rgb="FF000000"/>
        <rFont val="Calibri"/>
        <family val="2"/>
        <scheme val="minor"/>
      </rPr>
      <t>1339 Buckman Springs Road, Campo, CA 91906</t>
    </r>
  </si>
  <si>
    <t>2-300 kVA</t>
  </si>
  <si>
    <r>
      <t>Ramona Air Attack Base,</t>
    </r>
    <r>
      <rPr>
        <sz val="12"/>
        <color rgb="FF000000"/>
        <rFont val="Calibri"/>
        <family val="2"/>
        <scheme val="minor"/>
      </rPr>
      <t xml:space="preserve"> 2450 Montecito Road, Ramona, CA 92065</t>
    </r>
  </si>
  <si>
    <t>Battery</t>
  </si>
  <si>
    <t>500 kW/2 MWh</t>
  </si>
  <si>
    <t>3-days</t>
  </si>
  <si>
    <r>
      <t>Mountain Empire High School</t>
    </r>
    <r>
      <rPr>
        <sz val="12"/>
        <color rgb="FF000000"/>
        <rFont val="Calibri"/>
        <family val="2"/>
        <scheme val="minor"/>
      </rPr>
      <t>, 3305 Buckman Springs Road, Pine Valley, CA 91962</t>
    </r>
  </si>
  <si>
    <t>1/08 07:30 PDT – 1/10 15:00 PDT, 1/13 17:15 PDT – 1/15 15:07 PDT</t>
  </si>
  <si>
    <r>
      <t>Stone Ridge Estates</t>
    </r>
    <r>
      <rPr>
        <sz val="12"/>
        <color rgb="FF000000"/>
        <rFont val="Calibri"/>
        <family val="2"/>
        <scheme val="minor"/>
      </rPr>
      <t>, 35109 Hwy 79, Warner Springs, CA 92086</t>
    </r>
  </si>
  <si>
    <t>1.8 MVA</t>
  </si>
  <si>
    <t>1/08 07:30 PDT – 1/10 15:00 PDT</t>
  </si>
  <si>
    <r>
      <t xml:space="preserve">La Posta Emergency Center, </t>
    </r>
    <r>
      <rPr>
        <sz val="12"/>
        <color rgb="FF000000"/>
        <rFont val="Calibri"/>
        <family val="2"/>
        <scheme val="minor"/>
      </rPr>
      <t>8 Crestwood Road, Boulevard, CA 91905</t>
    </r>
  </si>
  <si>
    <t>1/08 1700 PDT – 1/09 09:56 PDT, 1/09 23:04 PDT – 1/10 16:05 PDT, 1/14 05:40 PDT – 1/16 10:58 PDT</t>
  </si>
  <si>
    <r>
      <t>Live Oaks Market,</t>
    </r>
    <r>
      <rPr>
        <sz val="12"/>
        <color rgb="FF000000"/>
        <rFont val="Calibri"/>
        <family val="2"/>
        <scheme val="minor"/>
      </rPr>
      <t xml:space="preserve"> 37820 Old Hwy 80, Boulevard, CA 91905</t>
    </r>
  </si>
  <si>
    <t>1/08 00:10 PDT – 1/09 09:50 PDT, 1/09 21:05 – 1/10 15:32 PDT, 1/14 01:49 PDT – 1/16 10:03 PDT</t>
  </si>
  <si>
    <r>
      <t xml:space="preserve">Mountain Top Market, </t>
    </r>
    <r>
      <rPr>
        <sz val="12"/>
        <color rgb="FF000000"/>
        <rFont val="Calibri"/>
        <family val="2"/>
        <scheme val="minor"/>
      </rPr>
      <t>39710 Old Hwy  80, Boulevard, CA 91905</t>
    </r>
  </si>
  <si>
    <t>1/07 23:45 PDT – 1/09 10:05 PDT, 1/10 00:33 PDT – 1/10 15:43 PDT</t>
  </si>
  <si>
    <t>Table 10: Community Generator Program Sites</t>
  </si>
  <si>
    <t>Table 11: Total Number of Backup Generators and Mobile Batteries</t>
  </si>
  <si>
    <t>Fuel Type</t>
  </si>
  <si>
    <t>Diesel</t>
  </si>
  <si>
    <r>
      <t>CRC – Potrero</t>
    </r>
    <r>
      <rPr>
        <sz val="12"/>
        <color rgb="FF000000"/>
        <rFont val="Calibri"/>
        <family val="2"/>
        <scheme val="minor"/>
      </rPr>
      <t>, 24550 Hwy 94, Potrero, CA 91963</t>
    </r>
  </si>
  <si>
    <r>
      <t>CRC – Whispering Winds Catholic Camp Resource Center Building,</t>
    </r>
    <r>
      <rPr>
        <sz val="12"/>
        <color rgb="FF000000"/>
        <rFont val="Calibri"/>
        <family val="2"/>
        <scheme val="minor"/>
      </rPr>
      <t xml:space="preserve"> 17606 Harrison Park Road, Julian, CA 92036</t>
    </r>
  </si>
  <si>
    <r>
      <t>CRC – Whispering Winds Catholic Camp Pump Station,</t>
    </r>
    <r>
      <rPr>
        <sz val="12"/>
        <color rgb="FF000000"/>
        <rFont val="Calibri"/>
        <family val="2"/>
        <scheme val="minor"/>
      </rPr>
      <t xml:space="preserve"> 17606 Harrison Park Road, Julian, CA 92036</t>
    </r>
  </si>
  <si>
    <r>
      <t>CRC – Dulzura</t>
    </r>
    <r>
      <rPr>
        <sz val="12"/>
        <color rgb="FF000000"/>
        <rFont val="Calibri"/>
        <family val="2"/>
        <scheme val="minor"/>
      </rPr>
      <t>, 1136 Community Building Road, Dulzura, CA 91917</t>
    </r>
  </si>
  <si>
    <r>
      <t>CRC – Valley Center,</t>
    </r>
    <r>
      <rPr>
        <sz val="12"/>
        <color rgb="FF000000"/>
        <rFont val="Calibri"/>
        <family val="2"/>
        <scheme val="minor"/>
      </rPr>
      <t xml:space="preserve"> 29200 Cole Grade Road, Valley Center, CA 92082</t>
    </r>
  </si>
  <si>
    <r>
      <t>CRC – Ramona,</t>
    </r>
    <r>
      <rPr>
        <sz val="12"/>
        <color rgb="FF000000"/>
        <rFont val="Calibri"/>
        <family val="2"/>
        <scheme val="minor"/>
      </rPr>
      <t xml:space="preserve"> 1275 Main Street, Ramona, CA 92065</t>
    </r>
  </si>
  <si>
    <r>
      <t>Downtown Julian,</t>
    </r>
    <r>
      <rPr>
        <sz val="12"/>
        <color rgb="FF000000"/>
        <rFont val="Calibri"/>
        <family val="2"/>
        <scheme val="minor"/>
      </rPr>
      <t xml:space="preserve"> 1901 4</t>
    </r>
    <r>
      <rPr>
        <vertAlign val="superscript"/>
        <sz val="12"/>
        <color rgb="FF000000"/>
        <rFont val="Calibri"/>
        <family val="2"/>
        <scheme val="minor"/>
      </rPr>
      <t>th</t>
    </r>
    <r>
      <rPr>
        <sz val="12"/>
        <color rgb="FF000000"/>
        <rFont val="Calibri"/>
        <family val="2"/>
        <scheme val="minor"/>
      </rPr>
      <t xml:space="preserve"> Street, Julian, CA 92036</t>
    </r>
  </si>
  <si>
    <t>600 kVA</t>
  </si>
  <si>
    <r>
      <t>Shelter Valley,</t>
    </r>
    <r>
      <rPr>
        <sz val="12"/>
        <color rgb="FF000000"/>
        <rFont val="Calibri"/>
        <family val="2"/>
        <scheme val="minor"/>
      </rPr>
      <t xml:space="preserve"> 7878 Great Southern Overland Stage Route, Julian CA 92036</t>
    </r>
  </si>
  <si>
    <t>300 kVA</t>
  </si>
  <si>
    <r>
      <t>Butterfield Ranch,</t>
    </r>
    <r>
      <rPr>
        <sz val="12"/>
        <color rgb="FF000000"/>
        <rFont val="Calibri"/>
        <family val="2"/>
        <scheme val="minor"/>
      </rPr>
      <t xml:space="preserve"> 14926 Great Southern Overland Stage Route, Julian, CA 92036</t>
    </r>
  </si>
  <si>
    <r>
      <t>Cameron Corners,</t>
    </r>
    <r>
      <rPr>
        <sz val="12"/>
        <color rgb="FF000000"/>
        <rFont val="Calibri"/>
        <family val="2"/>
        <scheme val="minor"/>
      </rPr>
      <t xml:space="preserve"> 1339 Buckman Springs Road, Campo, CA 91906</t>
    </r>
  </si>
  <si>
    <r>
      <t>La Posta Emergency Center,</t>
    </r>
    <r>
      <rPr>
        <sz val="12"/>
        <color rgb="FF000000"/>
        <rFont val="Calibri"/>
        <family val="2"/>
        <scheme val="minor"/>
      </rPr>
      <t xml:space="preserve"> 8 Crestwood Road, Boulevard, CA 91905</t>
    </r>
  </si>
  <si>
    <r>
      <t>Mountain Top Market,</t>
    </r>
    <r>
      <rPr>
        <sz val="12"/>
        <color rgb="FF000000"/>
        <rFont val="Calibri"/>
        <family val="2"/>
        <scheme val="minor"/>
      </rPr>
      <t xml:space="preserve"> 39710 Old Hwy 80, Boulevard, CA 91905</t>
    </r>
  </si>
  <si>
    <t>Table 12: Critical Facility and Infrastructure Customers</t>
  </si>
  <si>
    <t># of 
Customers</t>
  </si>
  <si>
    <t>Critical Facility and Infrastructure Customers</t>
  </si>
  <si>
    <t>Community Resource Center</t>
  </si>
  <si>
    <t>·        Schools</t>
  </si>
  <si>
    <t>·        Food and Market</t>
  </si>
  <si>
    <t>·        Veterinary Hospital</t>
  </si>
  <si>
    <t>·        Telecommunication</t>
  </si>
  <si>
    <t>·        Postal Service</t>
  </si>
  <si>
    <r>
      <t xml:space="preserve">Shelter Valley, </t>
    </r>
    <r>
      <rPr>
        <sz val="12"/>
        <color rgb="FF000000"/>
        <rFont val="Calibri"/>
        <family val="2"/>
        <scheme val="minor"/>
      </rPr>
      <t>7878 Great Southern Overland Stage Route, Julian CA 92036</t>
    </r>
  </si>
  <si>
    <t>·        Stagecoach Trails Campground &amp; RV Park</t>
  </si>
  <si>
    <t>·        SD County Fire Station</t>
  </si>
  <si>
    <t>·        Library</t>
  </si>
  <si>
    <t>·        Water Wells Infrastructure</t>
  </si>
  <si>
    <t>·        Sewage Infrastructure</t>
  </si>
  <si>
    <t>·        Butterfield Manufactured Home &amp; RV Community</t>
  </si>
  <si>
    <t>·        Cal Fire</t>
  </si>
  <si>
    <t>·        ATT Telecom Hub</t>
  </si>
  <si>
    <t>·        Library – Cool Zone</t>
  </si>
  <si>
    <t>·        San Ysidro Health Center</t>
  </si>
  <si>
    <t>·        Gas Stations</t>
  </si>
  <si>
    <t>·        US Forest Service</t>
  </si>
  <si>
    <t>Mountain Empire School District Food Refrigeration</t>
  </si>
  <si>
    <t>Primary-Metered Senior Residential Community</t>
  </si>
  <si>
    <t>·        Government Center</t>
  </si>
  <si>
    <t>·        Laundry</t>
  </si>
  <si>
    <t>·        Community Resource Center</t>
  </si>
  <si>
    <t>·        Gas Station</t>
  </si>
  <si>
    <r>
      <t xml:space="preserve">Mountain Top Market, </t>
    </r>
    <r>
      <rPr>
        <sz val="12"/>
        <color rgb="FF000000"/>
        <rFont val="Calibri"/>
        <family val="2"/>
        <scheme val="minor"/>
      </rPr>
      <t>39710 Old Hwy 80, Boulevard, CA 91905</t>
    </r>
  </si>
  <si>
    <t>Table 13: Community Generator Program Sites</t>
  </si>
  <si>
    <t>Community Generator Program Sites</t>
  </si>
  <si>
    <t>Local and convenient location for food and fuel in the Boulevard Community</t>
  </si>
  <si>
    <t>Government and Community Resource Center</t>
  </si>
  <si>
    <t>Table 14: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</si>
  <si>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</si>
  <si>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</si>
  <si>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</si>
  <si>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</si>
  <si>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</si>
  <si>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</si>
  <si>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</si>
  <si>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</si>
  <si>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15: Claims Filed Against SDG&amp;E Due to De-energization</t>
  </si>
  <si>
    <t>Nature of Claim</t>
  </si>
  <si>
    <t>Number of Claims</t>
  </si>
  <si>
    <t>Property Damage</t>
  </si>
  <si>
    <t>Solar Related</t>
  </si>
  <si>
    <t>Food Loss</t>
  </si>
  <si>
    <t>Inconvenience of Being Without Power</t>
  </si>
  <si>
    <t>Business Loss</t>
  </si>
  <si>
    <t>Hotel Stays</t>
  </si>
  <si>
    <t>Circuit Name</t>
  </si>
  <si>
    <t>Reason the Utility was Unable to Restore the Circuit Within
24 Hours</t>
  </si>
  <si>
    <t>Table 17: Community Resource Centers</t>
  </si>
  <si>
    <t>Site Name</t>
  </si>
  <si>
    <t>Address</t>
  </si>
  <si>
    <t>Operating Hours</t>
  </si>
  <si>
    <t>Attendance</t>
  </si>
  <si>
    <t>Site Type</t>
  </si>
  <si>
    <t>Amenities Provided</t>
  </si>
  <si>
    <t xml:space="preserve">Boulevard Community Center </t>
  </si>
  <si>
    <t xml:space="preserve">39919 Ribbonwood Rd Boulevard, CA 91905 </t>
  </si>
  <si>
    <t>01/08/25 08:00-22:00; 01/09/25 08:00-22:00; 01/10/25 08:00-15:53; 01/14/25 08:00-22:00; 01/15/25 08:00-22:00; 01/16/25 08:00-10:51 </t>
  </si>
  <si>
    <t>Brick and Mortar</t>
  </si>
  <si>
    <t>Water, Wi-Fi, Medical Device Charging, Snacks,Phone Charging, Ice, Car Power Inverter, Solar Lights, Warming Items, and Water Truck</t>
  </si>
  <si>
    <t>Descanso Branch Library</t>
  </si>
  <si>
    <t>9545 River Dr Descanso, CA 91916</t>
  </si>
  <si>
    <t>01/08/25 08:00-22:00; 01/09/25 08:00-22:00; 01/10/25 08:00-15:53; 01/14/25 08:00-22:00; 01/15/25 08:00-22:00; 01/16/25 08:00-09:15</t>
  </si>
  <si>
    <t>Whispering Winds Catholic Camp</t>
  </si>
  <si>
    <t>17606 Harrison Park Rd 
Julian, CA 92036</t>
  </si>
  <si>
    <t>01/08/25 08:00-22:00; 01/09/25 08:00-22:00; 01/10/25 08:00-17:33; 01/14/25 09:06-22:00; 01/15/25 08:00-22:00; 01/16/25 08:00-10:52</t>
  </si>
  <si>
    <t>Lake Morena Community Church</t>
  </si>
  <si>
    <t>29765 Oak Dr Campo, CA 91906</t>
  </si>
  <si>
    <t>01/07/25 08:59-22:00; 01/08/25 08:00-22:00; 01/09/25 08:00-22:00; 01/10/25 08:00-15:53; 01/14/25 08:00-22:00; 01/15/25 08:00-15:18</t>
  </si>
  <si>
    <t>Pine Valley Improvement Club</t>
  </si>
  <si>
    <t>28890 Old Highway 80 
Pine Valley, CA 91962</t>
  </si>
  <si>
    <t>01/08/25 08:00-22:00; 01/09/25 08:00-22:00; 01/10/25 08:00-16:26</t>
  </si>
  <si>
    <t>Potrero Community Center</t>
  </si>
  <si>
    <t>24550 Hwy 94 Potrero, CA 91963</t>
  </si>
  <si>
    <t>01/10/25 08:00-15:53</t>
  </si>
  <si>
    <t>Ramona Branch Library</t>
  </si>
  <si>
    <t>1275 Main St Ramona, CA 92065</t>
  </si>
  <si>
    <t>01/10/25 08:00-16:26</t>
  </si>
  <si>
    <t>Orange County</t>
  </si>
  <si>
    <t>Vista Hermosa Sports Park</t>
  </si>
  <si>
    <t xml:space="preserve">987 Avenida Vista Hermosa San Clemente, CA 92673 </t>
  </si>
  <si>
    <t>01/08/25 08:27-20:47</t>
  </si>
  <si>
    <t>Mobile CRC</t>
  </si>
  <si>
    <t>Valley Center Branch Library</t>
  </si>
  <si>
    <t>29200 Cole Grade Rd
Valley Center, CA 92082</t>
  </si>
  <si>
    <t>01/07/25 08:56-22:00; 01/08/25 08:00-22:00; 01/09/25 08:00-22:00; 01/10/25 08:00-15:53</t>
  </si>
  <si>
    <t>Warner Springs Resource Center</t>
  </si>
  <si>
    <t>30950 CA-79 Warner Springs, CA 92086</t>
  </si>
  <si>
    <t>01/08/25 08:00-22:00; 01/09/25 08:00-22:00; 01/10/25 08:00-17:33</t>
  </si>
  <si>
    <t>Table 18: Summary of Avoided Customer Impacts</t>
  </si>
  <si>
    <t>Mitigation Action</t>
  </si>
  <si>
    <t>Avoided Impacts</t>
  </si>
  <si>
    <t>Sectionalizing Devices</t>
  </si>
  <si>
    <t>Temporary Generation</t>
  </si>
  <si>
    <t>Microgrids</t>
  </si>
  <si>
    <t>Permanent Backup Generation</t>
  </si>
  <si>
    <t>Strategic Undergrounding</t>
  </si>
  <si>
    <t>Situational Awareness</t>
  </si>
  <si>
    <t>Table 19: Summary of Avoided Customer Impacts by Circuit</t>
  </si>
  <si>
    <t>Circuit</t>
  </si>
  <si>
    <t>RA3</t>
  </si>
  <si>
    <t>RB1</t>
  </si>
  <si>
    <t>TM1</t>
  </si>
  <si>
    <t xml:space="preserve">Total: </t>
  </si>
  <si>
    <t>Table 20: Summary of Customers Served by Microgrids</t>
  </si>
  <si>
    <t>Microgrid Location</t>
  </si>
  <si>
    <t>Total Customers</t>
  </si>
  <si>
    <r>
      <t>Shelter Valley</t>
    </r>
    <r>
      <rPr>
        <sz val="12"/>
        <color theme="1"/>
        <rFont val="Calibri"/>
        <family val="2"/>
        <scheme val="minor"/>
      </rPr>
      <t>, 7878 Great Southern Overland Stage Route, Julian CA 92036</t>
    </r>
  </si>
  <si>
    <r>
      <t>Butterfield Ranch</t>
    </r>
    <r>
      <rPr>
        <sz val="12"/>
        <color theme="1"/>
        <rFont val="Calibri"/>
        <family val="2"/>
        <scheme val="minor"/>
      </rPr>
      <t>, 14926 Great Southern Overland Stage Route, Julian, CA 92036</t>
    </r>
  </si>
  <si>
    <r>
      <t>Cameron Corners</t>
    </r>
    <r>
      <rPr>
        <sz val="12"/>
        <color theme="1"/>
        <rFont val="Calibri"/>
        <family val="2"/>
        <scheme val="minor"/>
      </rPr>
      <t>, 1339 Buckman Springs Road, Campo, CA 91906</t>
    </r>
  </si>
  <si>
    <r>
      <t>Ramona Air Attack Base</t>
    </r>
    <r>
      <rPr>
        <sz val="12"/>
        <color theme="1"/>
        <rFont val="Calibri"/>
        <family val="2"/>
        <scheme val="minor"/>
      </rPr>
      <t>, 2450 Montecito Road, Ramona, CA 92065</t>
    </r>
  </si>
  <si>
    <t>Table 21: Lessons Learned from PSPS Event</t>
  </si>
  <si>
    <t>Issue</t>
  </si>
  <si>
    <t>Discussion</t>
  </si>
  <si>
    <t>Resolution</t>
  </si>
  <si>
    <t xml:space="preserve">Customer complaint calls </t>
  </si>
  <si>
    <t>211 receiving customer complaint calls regarding the PSPS power outage with no specific support requests</t>
  </si>
  <si>
    <t>Work with 211 in post PSPS debriefs to coordinate different methods to address customer complaints</t>
  </si>
  <si>
    <t>Missed customer calls</t>
  </si>
  <si>
    <t>Customers had difficulty contacting 211 due to their location in proximity to Mexico as it was connecting to towers in Mexico and obstructed their calls</t>
  </si>
  <si>
    <t>Share the ten-digit phone number that will connect to 211 for customers in these locations</t>
  </si>
  <si>
    <t>Appendix 1 – Customer Notifications: Descriptions, Dates, Times, and Scripts of Notifications</t>
  </si>
  <si>
    <r>
      <t>Overview of Communications by Method</t>
    </r>
    <r>
      <rPr>
        <b/>
        <vertAlign val="superscript"/>
        <sz val="12"/>
        <color theme="1"/>
        <rFont val="Calibri"/>
        <family val="2"/>
        <scheme val="minor"/>
      </rPr>
      <t>2</t>
    </r>
  </si>
  <si>
    <t>Notification Method </t>
  </si>
  <si>
    <t>Total 
Notifications </t>
  </si>
  <si>
    <t>Who Made the Notification</t>
  </si>
  <si>
    <t>Phone </t>
  </si>
  <si>
    <t>SDG&amp;E </t>
  </si>
  <si>
    <t>Email </t>
  </si>
  <si>
    <t>Text Message </t>
  </si>
  <si>
    <r>
      <t>Customer Notifications: Detailed Communications</t>
    </r>
    <r>
      <rPr>
        <b/>
        <vertAlign val="superscript"/>
        <sz val="12"/>
        <rFont val="Calibri"/>
        <family val="2"/>
        <scheme val="minor"/>
      </rPr>
      <t>2</t>
    </r>
  </si>
  <si>
    <t>Event Order</t>
  </si>
  <si>
    <r>
      <t>Description of Notification</t>
    </r>
    <r>
      <rPr>
        <b/>
        <vertAlign val="superscript"/>
        <sz val="12"/>
        <color rgb="FF000000"/>
        <rFont val="Aptos Narrow"/>
        <family val="2"/>
      </rPr>
      <t>1</t>
    </r>
  </si>
  <si>
    <r>
      <t>Required Minimum Timeline</t>
    </r>
    <r>
      <rPr>
        <b/>
        <vertAlign val="superscript"/>
        <sz val="12"/>
        <color rgb="FF000000"/>
        <rFont val="Aptos Narrow"/>
        <family val="2"/>
      </rPr>
      <t>3</t>
    </r>
  </si>
  <si>
    <t>Date </t>
  </si>
  <si>
    <t>Time of First Notification</t>
  </si>
  <si>
    <t>Time of Last Notification</t>
  </si>
  <si>
    <t>Voice</t>
  </si>
  <si>
    <t>Text  Message</t>
  </si>
  <si>
    <t>Total Sent</t>
  </si>
  <si>
    <t>Pre De-energization (Prior)</t>
  </si>
  <si>
    <t>M2: 24-48 hours prior to a PSPS (Outage Warning)</t>
  </si>
  <si>
    <t>48–24 hours</t>
  </si>
  <si>
    <t>1/05/25 - 1/12/25</t>
  </si>
  <si>
    <t>1/5/25 12:57PM</t>
  </si>
  <si>
    <t>1/12/25 4:25PM</t>
  </si>
  <si>
    <t>M3: 12 hours prior to PSPS (Outage Warning)</t>
  </si>
  <si>
    <t>1/07/25 - 1/13/25</t>
  </si>
  <si>
    <t>1/7/25 2:20PM</t>
  </si>
  <si>
    <t>1/13/25 5:35PM</t>
  </si>
  <si>
    <t>M4: Within 4 hours prior to PSPS (Outage Warning)</t>
  </si>
  <si>
    <t>1–4 hours prior to PSPS (if possible)</t>
  </si>
  <si>
    <t>1/07/25 - 1/15/25</t>
  </si>
  <si>
    <t>1/7/25 6:24PM</t>
  </si>
  <si>
    <t>1/15/25 5:27PM</t>
  </si>
  <si>
    <t>Initiation
(During)</t>
  </si>
  <si>
    <t>M6: PSPS Confirmed - Power is Out</t>
  </si>
  <si>
    <t>When de-energization is initiated, CRC Opened</t>
  </si>
  <si>
    <t>1/7/25 9:10PM</t>
  </si>
  <si>
    <t>1/15/25 7:18AM</t>
  </si>
  <si>
    <t>M7: PSPS will continue overnight</t>
  </si>
  <si>
    <t>1/08/25 - 1/15/25</t>
  </si>
  <si>
    <t>1/8/25 5:46PM</t>
  </si>
  <si>
    <t>1/15/25 3:28PM</t>
  </si>
  <si>
    <t>M9: PSPS risk continues power remains off</t>
  </si>
  <si>
    <t>1/14/25 - 1/15/25</t>
  </si>
  <si>
    <t>M16: Customers Transitioning onto a Microgrid (Outage Warning)</t>
  </si>
  <si>
    <t>1/10/25 - 1/15/25</t>
  </si>
  <si>
    <t>Restoration 
(After)</t>
  </si>
  <si>
    <t>M10: Safety Inspections of Power Lines Started (Patrolling)</t>
  </si>
  <si>
    <t xml:space="preserve">When re-energization efforts begin </t>
  </si>
  <si>
    <t>1/08/25 - 1/16/25</t>
  </si>
  <si>
    <t>1/8/25 1:27PM</t>
  </si>
  <si>
    <t>1/16/25 6:39AM</t>
  </si>
  <si>
    <t>M12: Power Restored; However, PSPS risk continues and PSPS possible</t>
  </si>
  <si>
    <t>When re-energization is complete, but further de-energizations may occur</t>
  </si>
  <si>
    <t>1/08/25 - 1/16/26</t>
  </si>
  <si>
    <t>1/8/25 8:03PM</t>
  </si>
  <si>
    <t>1/10/25 5:34PM</t>
  </si>
  <si>
    <t>M12a: Power Restored; However, PSPS risk continues and PSPS possible</t>
  </si>
  <si>
    <t>1/08/25 - 1/14/25</t>
  </si>
  <si>
    <t>1/14/25 10:35AM</t>
  </si>
  <si>
    <t>M13: PSPS risk temporarily passed; However, still at risk (More updates in the coming days)</t>
  </si>
  <si>
    <t>1/10/25 6:28PM</t>
  </si>
  <si>
    <t>M14: PSPS risk passed, If previous notification received, no longer at risk of losing power</t>
  </si>
  <si>
    <t>When a PSPS event is cancelled</t>
  </si>
  <si>
    <t>1/15/25 - 1/16/25</t>
  </si>
  <si>
    <t>1/15/25 3:06PM</t>
  </si>
  <si>
    <t>1/16/25 1:17PM</t>
  </si>
  <si>
    <t>M17: Conditions Improved Customers Transitioning Off a Microgrid (Outage Alert)</t>
  </si>
  <si>
    <t>1/10/25 - 1/16/25</t>
  </si>
  <si>
    <t xml:space="preserve">M15: Power Restored (Final Notification) </t>
  </si>
  <si>
    <t>When re-energization is complete</t>
  </si>
  <si>
    <t>1/15/25 7:49AM</t>
  </si>
  <si>
    <t>1/16/25 11:24AM</t>
  </si>
  <si>
    <t>Totals:</t>
  </si>
  <si>
    <r>
      <rPr>
        <vertAlign val="superscript"/>
        <sz val="12"/>
        <color theme="1"/>
        <rFont val="Calibri"/>
        <family val="2"/>
        <scheme val="minor"/>
      </rPr>
      <t>1</t>
    </r>
    <r>
      <rPr>
        <sz val="12"/>
        <color theme="1"/>
        <rFont val="Calibri"/>
        <family val="2"/>
        <scheme val="minor"/>
      </rPr>
      <t>This table only includes actual notifications sent. However, all of SDG&amp;E's PSPS notification scripts are also provided in Appendix 1.</t>
    </r>
  </si>
  <si>
    <r>
      <rPr>
        <vertAlign val="superscript"/>
        <sz val="12"/>
        <color theme="1"/>
        <rFont val="Calibri"/>
        <family val="2"/>
        <scheme val="minor"/>
      </rPr>
      <t>2</t>
    </r>
    <r>
      <rPr>
        <sz val="12"/>
        <color theme="1"/>
        <rFont val="Calibri"/>
        <family val="2"/>
        <scheme val="minor"/>
      </rPr>
      <t>The total number of notifications does not represent unique customers. Some customers received notifications through multiple channels.</t>
    </r>
  </si>
  <si>
    <r>
      <rPr>
        <vertAlign val="superscript"/>
        <sz val="12"/>
        <color theme="1"/>
        <rFont val="Calibri"/>
        <family val="2"/>
        <scheme val="minor"/>
      </rPr>
      <t>3</t>
    </r>
    <r>
      <rPr>
        <sz val="12"/>
        <color theme="1"/>
        <rFont val="Calibri"/>
        <family val="2"/>
        <scheme val="minor"/>
      </rPr>
      <t>Decision 19-05-042, Appendix A, Timing of Notification.</t>
    </r>
  </si>
  <si>
    <t>Public Safety Power Shutoff Post-Event Report: JANUARY 7 - JANUARY 16, 2025</t>
  </si>
  <si>
    <t>Appendix 2 – Public Safety Partner Notifications: Descriptions, Dates, Times, and Copies of Notifications</t>
  </si>
  <si>
    <t>Type of Notification</t>
  </si>
  <si>
    <t>Recipents</t>
  </si>
  <si>
    <t>Description</t>
  </si>
  <si>
    <t>Date/Time Contacted</t>
  </si>
  <si>
    <t>Pre-de-
energization 
(prior)</t>
  </si>
  <si>
    <t>48-72 Hours</t>
  </si>
  <si>
    <t>Public safety partners including local and tribal governments, water/wastewater, emergency management, communications providers, hospitals and CBOs.</t>
  </si>
  <si>
    <t>SDG&amp;E Public Safety Power Shutoff Possible in 48-72 Hours</t>
  </si>
  <si>
    <t>1/4/2025 at 14:24 PDT</t>
  </si>
  <si>
    <t>24-48 Hours</t>
  </si>
  <si>
    <t>SDG&amp;E Public Safety Power Shutoff possible in 24-48 hours.</t>
  </si>
  <si>
    <t>1/5/2025 at 12:29 PDT
1/6/2025 at 11:37 PDT
1/12/2025 at 14:39 PDT</t>
  </si>
  <si>
    <t>Imminent</t>
  </si>
  <si>
    <t xml:space="preserve">SDG&amp;E Public Safety Power Shutoff possible within 12 hours. SDG&amp;E's Emergency Operations Center activating </t>
  </si>
  <si>
    <t>1/7/2025 18:40 PDT</t>
  </si>
  <si>
    <t>Initiation 
(during)</t>
  </si>
  <si>
    <t>De-Energized</t>
  </si>
  <si>
    <t>SDG&amp;E has shut off power for public safety</t>
  </si>
  <si>
    <t>1/8/2025 at 00:12 PDT
1/14/2025 at 02:03 PDT</t>
  </si>
  <si>
    <t>Update #1</t>
  </si>
  <si>
    <t xml:space="preserve">1/8/2025 at 05:18 PDT
1/14/2025 at 05:00 PDT
</t>
  </si>
  <si>
    <t>Update #2</t>
  </si>
  <si>
    <t>1/8/2025 at 11:44 PDT
1/9/2025 at 21:06 PDT
1/9/2025 at 23:06 PDT
1/10/2025 at 01:02 PDT
1/10/2025 at 04:16 PDT
1/10/2025 at 09:47 PDT
1/14/2025 at 08:08 PDT</t>
  </si>
  <si>
    <t>Update #3</t>
  </si>
  <si>
    <t>SDG&amp;E has shut off power for public safety, Community Resource Centers to Open</t>
  </si>
  <si>
    <t xml:space="preserve">1/10/2025 at 14:45 PDT
1/14/2025 at 11:57 PDT
1/14/2025 at 15:00 PDT
1/14/2025 at 19:20 PDT
1/15/2025 at 08:26 PDT
</t>
  </si>
  <si>
    <t>Restoration 
(after)</t>
  </si>
  <si>
    <t>Imminent Re-Energize</t>
  </si>
  <si>
    <t>SDG&amp;E power remains turned off for public safety. SDG&amp;E is determining when power can be turned back on.</t>
  </si>
  <si>
    <t>1/8/2025 at 14:37 PDT
1/9/2025 at 13:02 PDT
1/15/2025 at 11:42 PDT</t>
  </si>
  <si>
    <t>Update #4</t>
  </si>
  <si>
    <t>SDG&amp;E has shut off power for public safety. Power will remain out overnight</t>
  </si>
  <si>
    <t>Re-Energized</t>
  </si>
  <si>
    <t xml:space="preserve">SDG&amp;E continues to restore power to impacted areas. </t>
  </si>
  <si>
    <t>1/9/2025 at 16:16 PDT
1/10/2025 at 17:57 PDT
1/15/2025 at 17:06 PDT
1/16/2025 at 09:36 PDT</t>
  </si>
  <si>
    <t>Post-event</t>
  </si>
  <si>
    <t>Event Concluded</t>
  </si>
  <si>
    <t>Final Notification: SDG&amp;E Public Safety Power Shutoff event has ended</t>
  </si>
  <si>
    <t>1/16/2025 at 12:07 PDT</t>
  </si>
  <si>
    <t>Event concluded - Survey</t>
  </si>
  <si>
    <t>SDG&amp;E Survey Request on Recent Public Safety Power Shutoff</t>
  </si>
  <si>
    <t>SDG&amp;E Emergency Management</t>
  </si>
  <si>
    <t>CalOES &amp; County OES Warning Center Notfications</t>
  </si>
  <si>
    <t>Op Period</t>
  </si>
  <si>
    <t xml:space="preserve">Notification Type </t>
  </si>
  <si>
    <r>
      <t xml:space="preserve">Time </t>
    </r>
    <r>
      <rPr>
        <sz val="12"/>
        <color theme="1"/>
        <rFont val="Calibri"/>
        <family val="2"/>
        <scheme val="minor"/>
      </rPr>
      <t>(Of Submission)</t>
    </r>
  </si>
  <si>
    <r>
      <t xml:space="preserve">Date </t>
    </r>
    <r>
      <rPr>
        <sz val="12"/>
        <color theme="1"/>
        <rFont val="Calibri"/>
        <family val="2"/>
        <scheme val="minor"/>
      </rPr>
      <t>(Of Request)</t>
    </r>
  </si>
  <si>
    <r>
      <t xml:space="preserve">Initiated By </t>
    </r>
    <r>
      <rPr>
        <sz val="12"/>
        <color rgb="FF000000"/>
        <rFont val="Calibri"/>
        <family val="2"/>
        <scheme val="minor"/>
      </rPr>
      <t>(Jurisdiction Name)</t>
    </r>
  </si>
  <si>
    <t>Information Source</t>
  </si>
  <si>
    <r>
      <t xml:space="preserve">CalOES Confirmation </t>
    </r>
    <r>
      <rPr>
        <sz val="12"/>
        <color theme="1"/>
        <rFont val="Calibri"/>
        <family val="2"/>
        <scheme val="minor"/>
      </rPr>
      <t>(Rep Name, Time Confirmed)</t>
    </r>
  </si>
  <si>
    <t>Message Contents/Notes</t>
  </si>
  <si>
    <t>Contact CalOES &amp; County OES Warning Center</t>
  </si>
  <si>
    <t>Sit Stat Unit</t>
  </si>
  <si>
    <t>Benito Soto at CalOES confirmed receipt at 1355</t>
  </si>
  <si>
    <t>CalOES Form 1 Submitted at 1350 - Benito Soto at CalOES confirmed receipt at 1355 and Nick Thomlinson from County OES confirmed receipt at 1356</t>
  </si>
  <si>
    <t>Dave Hetland at CalOES confirmed receipt at 0702</t>
  </si>
  <si>
    <t>CalOES Form 2 Submitted at 0701 -  Dave Hetland at CalOES confirmed receipt at 0702 and Nick Thomlinson at County OES confirmed receipt at 0704</t>
  </si>
  <si>
    <t>Dave Hetland at CalOES confirmed receipt at 1151</t>
  </si>
  <si>
    <t>CalOES Form 3 Submitted at 1149 - Dave Hetland at CalOES confirmed receipt at 1151 and Nick Thomlinson with County OES confirmed receipt at 1152</t>
  </si>
  <si>
    <t>Fuchinh Xiong at CalOES confirmed receipt at 1505</t>
  </si>
  <si>
    <t>CalOES Form 4 Submitted at 1500 - Fuchinh Xiong at CalOES confirmed receipt at 1505 and Nick Thomlinson at County OES confirmed at 1506</t>
  </si>
  <si>
    <t>Rosa Pulido at CalOES confirmed receipt at 0658</t>
  </si>
  <si>
    <t>CalOES Form 5 Submitted at 0655 -  Rosa Pulido at CalOES confirmed receipt at 0658 and Nick Thomlinson at County OES confirmed at 0700</t>
  </si>
  <si>
    <t>Benito Soto at CalOES confirmed receipt at 1511</t>
  </si>
  <si>
    <t>CalOES Form 6 Submitted at 1504 - Benito Soto at CalOES confirmed receipt at 1511 and Edwin Ulloa at County OES confirmed at 1512</t>
  </si>
  <si>
    <t>Fuchinh Xiong at CalOES confirmed receipt at 0704</t>
  </si>
  <si>
    <t>CalOES Form 7 Submitted 0700 -  Fuchinh Xiong at CalOES confirmed receipt at 0704 and Edwin Ulloa at County OES confirmed at 0705</t>
  </si>
  <si>
    <t>Rosa Pulido at CalOES confirmed receipt at 1501</t>
  </si>
  <si>
    <t xml:space="preserve">CalOES Form 8 Submitted 1500 - Rosa Pulido at CalOES confirmed receipt at 1501 and Edwin Ulloa at County OES confirm receipt at 1502 </t>
  </si>
  <si>
    <t xml:space="preserve">Mike Reineman at CalOES confirmed receipt at 2121 </t>
  </si>
  <si>
    <t xml:space="preserve">CalOES Form 9 Submitted at 2118- Mike Reineman from CalOES confirmed receipt at 2121 and NO confirmation call made to County OES due to time of submission. </t>
  </si>
  <si>
    <t>Rosa Pulido at CalOES confirmed receipt at 0703</t>
  </si>
  <si>
    <t>CalOES Form 10 Submitted at 0700 -  Rosa Pulido at CalOES confirmed receipt at 0703 andEdwin Ulloa at County OES confirmed at 0704</t>
  </si>
  <si>
    <t>Fuchinh Xiong at CalOES confirmed receipt at 1441</t>
  </si>
  <si>
    <t>CalOES Form 11 Submitted at 1440 -  Fuchinh Xiong at CalOES confirmed receipt at 1441 and Edwin Ulloa at County OES confirmed at 1443</t>
  </si>
  <si>
    <t>Rosa Pulido at CalOES confirmed receipt at 1541</t>
  </si>
  <si>
    <t>CalOES Form 12 Submitted at 1540 -  Rosa Pulido at CalOES confirmed receipt at 1541 and Edwin Ulloa at County OES confirmed at 1542</t>
  </si>
  <si>
    <t xml:space="preserve">Rosa Pulido at CalOES confirmed receipt at 0709 </t>
  </si>
  <si>
    <t xml:space="preserve">CalOES Form 13 Submitted at 0705 hours – CalOES Rosa Pulido confirmed receipt at 0709 and County OES – Edwin Ulloa confirmed receipt at 0706 </t>
  </si>
  <si>
    <t xml:space="preserve">Rosa Pulido at CalOES confirmed receipt at 1505 </t>
  </si>
  <si>
    <t xml:space="preserve">CalOES Form 14 Submitted at 1500 hours – CalOES Rosa Pulido confirmed receipt at 1505 .  County OES – Nick Thomlinson confirmed receipt at 1504 </t>
  </si>
  <si>
    <t xml:space="preserve"> Dave Hetland at CalOES confirmed receipt at 0726 </t>
  </si>
  <si>
    <t xml:space="preserve">CalOES Form 15 Submitted at 0725 hours – CalOES Dave Hetland confirmed receipt at 0726.  County OES – Nick Thomlinson confirmed receipt at 0727 </t>
  </si>
  <si>
    <t xml:space="preserve">Benito Soto at CalOES confirmed receipt at 1501 </t>
  </si>
  <si>
    <t xml:space="preserve">CalOES Form 16 Submitted at 1450 hours – CalOES Benito Soto confirmed receipt at 1501.  County OES – Nick Thomlinson confirmed receipt at 1503
</t>
  </si>
  <si>
    <t xml:space="preserve">Dave Hetland at CalOES confirmed receipt at 0703 </t>
  </si>
  <si>
    <t>CalOES Form 17 Submitted at 0700 hours – CalOES Dave Hetland confirmed receipt at 0703 hours.  County OES – Nick Thomlinson confirmed receipt at 0704 hours</t>
  </si>
  <si>
    <t xml:space="preserve">Fuchinh Xiong at CalOES confirmed receipt at 1501 </t>
  </si>
  <si>
    <t xml:space="preserve">CalOES Form 18 Submitted at 1500 hours – CalOES Fuchinh Xiong confirmed receipt at 1501 and  County OES – Nick Thomlinson confirmed receipt at 1502 </t>
  </si>
  <si>
    <t>Benito Soto at CalOES confirmed receipt at 0704</t>
  </si>
  <si>
    <t>CalOES Form 19 submitted at 0700. CalOES Benito Soto confirmed receipt at 0704. County OES Nick Thomlinson confirmed receipt at 0710</t>
  </si>
  <si>
    <t>Sam Montoya at CalOES confirmed receipt at 1508</t>
  </si>
  <si>
    <t>CalOES Form 20 submitted at 1500. CalOES Sam Montoya confirmed receipt at 15:08. County OES Nick Thomlinson confirmed receipt at 1510</t>
  </si>
  <si>
    <t>CalOES Form 21 submitted at 0700. CalOES Benito Soto confirmed receipt at 0704. County OES Nick Thomlinson confirmed receipt at 0705</t>
  </si>
  <si>
    <t>Samuel Montoya at CalOES confirmed receipt at 1501</t>
  </si>
  <si>
    <t>CalOES Form 22 submitted at 1500. CalOES Samuel Montoya confirmed receipt at 1501. County OES Nick Thomlinson confirmed receipt at 1502</t>
  </si>
  <si>
    <t>Fuchinh Xiong at CalOES confirmed receipt at 0700</t>
  </si>
  <si>
    <t xml:space="preserve">CalOES Form 23 Submitted at 0659  – CalOES Fuchinh Xiong confirmed receipt at 0700.  San Diego County OES – Nick Thomlinson confirmed receipt at 0701 </t>
  </si>
  <si>
    <t xml:space="preserve">Fuchinh Xiong at CalOES confirmed receipt at 1509 </t>
  </si>
  <si>
    <t xml:space="preserve">CalOES Form 24 Submitted at 1507 – CalOES Fuchinh Xiong confirmed receipt at 1509.  San Diego County OES – Nick Thomlinson confirmed receipt at 1511 </t>
  </si>
  <si>
    <t xml:space="preserve">Fuchinh Xiong at CalOES confirmed receipt at 0658 </t>
  </si>
  <si>
    <t xml:space="preserve">CalOES Form 25 Submitted at 0657 – CalOES Fuchinh Xiong confirmed receipt at 0658 .  San Diego County OES – Nick Thomlinson confirmed receipt at 0700 </t>
  </si>
  <si>
    <t xml:space="preserve">Rosa Pulido at CalOES confirmed receipt at 1502 </t>
  </si>
  <si>
    <t xml:space="preserve">CalOES Form 26 Submitted at 1501 – CalOES Rosa Pulido confirmed receipt at 1502.  San Diego County OES – Nick Thomlinson confirmed receipt at 1503 </t>
  </si>
  <si>
    <t xml:space="preserve">Fuchinh Xiong at CalOES confirmed receipt at 0656 </t>
  </si>
  <si>
    <t xml:space="preserve">CalOES Form 27 Submitted at 0655 – CalOES Fuchinh Xiong confirmed receipt at 0656.  San Diego County OES – Nick Thomlinson confirmed receipt at 0657 </t>
  </si>
  <si>
    <t xml:space="preserve">Nick Womack at CalOES confirmed receipt at 1201 </t>
  </si>
  <si>
    <t>CalOES Form 28 Submitted at 1200 – CalOES Nick Womack confirmed receipt at 1201.  San Diego County OES – attempted to reach with several calls, left a message to notify of form 28 submission at 1219 hours</t>
  </si>
  <si>
    <t>CalOES PSPS Notification Dashboard</t>
  </si>
  <si>
    <t>Appendix 3 – CPUC Notifications: Descriptions, Dates, Times, and Copies of Notifications</t>
  </si>
  <si>
    <t>Type of 
Notification</t>
  </si>
  <si>
    <r>
      <t>Required Minimum 
Timeline</t>
    </r>
    <r>
      <rPr>
        <b/>
        <vertAlign val="superscript"/>
        <sz val="12"/>
        <color rgb="FF000000"/>
        <rFont val="Calibri"/>
        <family val="2"/>
        <scheme val="minor"/>
      </rPr>
      <t>1</t>
    </r>
  </si>
  <si>
    <t>Date/Time Sent</t>
  </si>
  <si>
    <t>Description of Notification</t>
  </si>
  <si>
    <t>Initial Notice
for PSPS
Event</t>
  </si>
  <si>
    <t>72–48 hours</t>
  </si>
  <si>
    <t>1/4/2025 at 14:00 PDT</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</si>
  <si>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</si>
  <si>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1/5/2025 at 12:28 PDT
1/6/2025 at 11:17 PDT
1/7/2025 at 17:41 PDT
1/12/2025 at 14:33 PDT</t>
  </si>
  <si>
    <t>1–4 hours 
prior to PSPS (if possible)</t>
  </si>
  <si>
    <t>1/7/2025 18:40 PDT*</t>
  </si>
  <si>
    <t>De-energized</t>
  </si>
  <si>
    <t>When de-energization 
is initiated</t>
  </si>
  <si>
    <t>1/7/2025 at 21:28 PDT
1/9/2025 at 20:16 PDT
1/13/2025 at 01:53 PDT</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</si>
  <si>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</si>
  <si>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</si>
  <si>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1/7/2025 at 23:34 PDT
1/8/2025 at 01:43 PDT
1/8/2025 at 03:31 PDT
1/8/2025 at 06:20 PDT
1/9/2025 at 22:31 PDT
1/10/2025 at 00:54 PDT
1/10/2025 at 03:31 PDT
1/10/2025 at 09:44 PDT
1/14/2025 at 04:37 PDT
1/14/2025 at 07:33 PDT
1/14/2025 at 11:30 PDT
1/14/2025 at 14:39 PDT
1/14/2025 at 20:29 PDT
1/15/2025 at 08:15 PDT</t>
  </si>
  <si>
    <t>Re-energized</t>
  </si>
  <si>
    <t>When re-energization efforts begin or immediately before re-energization begins</t>
  </si>
  <si>
    <t>1/8/2025 at 14:50 PDT
1/15/2025 at 08:15 PDT</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</si>
  <si>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</si>
  <si>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1/9/2025 at 11:48 PDT
1/9/2025 at 15:45 PDT
1/10/2025 at 14:38 PDT
1/10/2025 at 17:56 PDT
1/15/2025 at 11:37 PDT
1/15/2025 at 17:02 PDT
1/16/2025 at 09:22 PDT</t>
  </si>
  <si>
    <t>At the time 
service is 
restored to 
all customers</t>
  </si>
  <si>
    <t>When re-energization 
is complete</t>
  </si>
  <si>
    <t>1/16/2025 at 12:06 PDT</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</si>
  <si>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</si>
  <si>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</si>
  <si>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*Notification provided to Public Safety Partners includes the CPUC. See Appendix 2.</t>
  </si>
  <si>
    <t>Appendix 4 – AFN Community Based Organization (CBO) Notifications: Descriptions, Dates, Times, and Copies of Notifications</t>
  </si>
  <si>
    <t>Timeline</t>
  </si>
  <si>
    <t>72 hours</t>
  </si>
  <si>
    <t>1/4/2025 at 14:26 PDT</t>
  </si>
  <si>
    <t xml:space="preserve">•  SDG&amp;E EOC Activated
•  Weather details and number of potentially 
    impacted customers 
•  Link to SDG&amp;E’s Social Media Kit that 
    includes PSPS Spanish and AFN content
•  Contact information for Customers to 
    Request Services
</t>
  </si>
  <si>
    <t>1/5/2025 12:45 PDT</t>
  </si>
  <si>
    <t>1/6/2025 at 11:42 PDT</t>
  </si>
  <si>
    <t>Initiation 
(during) and 
Restoration 
(after)</t>
  </si>
  <si>
    <t>1/8/2025 00:19 PDT 
1/12/2025 14:42 PDT</t>
  </si>
  <si>
    <t>•  Details of current PSPS outages
•  Link to SDG&amp;E’s PSPS Web Page and Social 
    Media Kit
•  Contact information for Customers to 
    Request Services</t>
  </si>
  <si>
    <t>As necessary</t>
  </si>
  <si>
    <t>1/8/2025 at 05:26 PDT
1/8/2025 at 11:52 PDT
1/8/2025 at 15:21 PDT
1/9/2025 at 13:22 PDT
1/9/2025 at 21:12 PDT
1/9/2025 at 23:08 PDT
1/10/2025 at 01:12 PDT
1/10/2025 at 14:49 PDT
1/10/2025 at 18:00 PDT
1/14/2025 at 08:36 PDT
1/14/2025 at 12:17 PDT 
1/14/2025 at 15:42 PDT
1/14/2025 at 21:06 PDT
1/15/2025 at 08:53 PDT
1/15/2025 at 12:12 PDT 
1/16/2025 at 09:39 PDT</t>
  </si>
  <si>
    <t>At the time 
service is restored 
to all customers</t>
  </si>
  <si>
    <t>1/10/2025 at 18:00 PDT 
1/16/2025 at 12:10 PDT</t>
  </si>
  <si>
    <t xml:space="preserve">•  Timing of full restoration and EOC 
    demobilization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</si>
</sst>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d/yyyy\ h:mm:ss\ AM/PM"/>
    <numFmt numFmtId="165" formatCode="h:mm;@"/>
    <numFmt numFmtId="166" formatCode="mm/dd/yy;@"/>
    <numFmt numFmtId="167" formatCode="[hh]:mm"/>
    <numFmt numFmtId="168" formatCode="[$-409]m/d/yy\ h:mm\ AM/PM;@"/>
    <numFmt numFmtId="169" formatCode="0.0000"/>
    <numFmt numFmtId="170" formatCode="0.0"/>
  </numFmts>
  <fonts count="44" x14ac:knownFonts="1">
    <font>
      <sz val="11"/>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2"/>
      <color theme="1"/>
      <name val="Calibri"/>
      <family val="2"/>
      <scheme val="minor"/>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sz val="12"/>
      <color theme="1"/>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vertAlign val="superscript"/>
      <sz val="12"/>
      <name val="Calibri"/>
      <family val="2"/>
      <scheme val="minor"/>
    </font>
    <font>
      <sz val="12"/>
      <color rgb="FF000000"/>
      <name val="Calibri"/>
      <family val="2"/>
      <scheme val="minor"/>
    </font>
    <font>
      <b/>
      <sz val="12"/>
      <color rgb="FF000000"/>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
      <sz val="12"/>
      <color rgb="FFFF0000"/>
      <name val="Calibri"/>
      <family val="2"/>
      <scheme val="minor"/>
    </font>
    <font>
      <sz val="12"/>
      <color rgb="FF000000"/>
      <name val="Aptos Narrow"/>
      <family val="2"/>
    </font>
    <font>
      <vertAlign val="superscript"/>
      <sz val="11"/>
      <color theme="1"/>
      <name val="Calibri"/>
      <family val="2"/>
      <scheme val="minor"/>
    </font>
    <font>
      <sz val="11"/>
      <color theme="1"/>
      <name val="Aptos"/>
      <family val="2"/>
    </font>
    <font>
      <vertAlign val="superscript"/>
      <sz val="12"/>
      <color rgb="FF000000"/>
      <name val="Calibri"/>
      <family val="2"/>
      <scheme val="minor"/>
    </font>
    <font>
      <sz val="11"/>
      <name val="Calibri"/>
      <family val="2"/>
      <scheme val="minor"/>
    </font>
    <font>
      <b/>
      <sz val="11"/>
      <name val="Aptos"/>
      <family val="2"/>
    </font>
    <font>
      <b/>
      <sz val="12"/>
      <color rgb="FF000000"/>
      <name val="Aptos Narrow"/>
      <family val="2"/>
    </font>
    <font>
      <b/>
      <vertAlign val="superscript"/>
      <sz val="12"/>
      <color rgb="FF000000"/>
      <name val="Aptos Narrow"/>
      <family val="2"/>
    </font>
    <font>
      <u/>
      <sz val="12"/>
      <color rgb="FF000000"/>
      <name val="Calibri"/>
      <family val="2"/>
      <scheme val="minor"/>
    </font>
    <font>
      <u/>
      <vertAlign val="superscript"/>
      <sz val="12"/>
      <color rgb="FF000000"/>
      <name val="Calibri"/>
      <family val="2"/>
      <scheme val="minor"/>
    </font>
    <font>
      <u/>
      <sz val="12"/>
      <color theme="1"/>
      <name val="Calibri"/>
      <family val="2"/>
      <scheme val="minor"/>
    </font>
    <font>
      <b/>
      <vertAlign val="superscript"/>
      <sz val="12"/>
      <color rgb="FF000000"/>
      <name val="Calibri"/>
      <family val="2"/>
      <scheme val="minor"/>
    </font>
    <font>
      <sz val="12"/>
      <color theme="1"/>
      <name val="Times New Roman"/>
      <family val="1"/>
    </font>
    <font>
      <b/>
      <sz val="12"/>
      <name val="Aptos Narrow"/>
      <family val="2"/>
    </font>
    <font>
      <sz val="12"/>
      <name val="Aptos Narrow"/>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rgb="FFFFFFFF"/>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5" fillId="0" borderId="0"/>
  </cellStyleXfs>
  <cellXfs count="221">
    <xf numFmtId="0" fontId="0" fillId="0" borderId="0" xfId="0"/>
    <xf numFmtId="0" fontId="2" fillId="0" borderId="0" xfId="0" applyFont="1"/>
    <xf numFmtId="0" fontId="6" fillId="0" borderId="0" xfId="0" applyFont="1"/>
    <xf numFmtId="0" fontId="7" fillId="0" borderId="0" xfId="0" applyFont="1"/>
    <xf numFmtId="0" fontId="7" fillId="0" borderId="0" xfId="0" applyFont="1" applyAlignment="1">
      <alignment wrapText="1"/>
    </xf>
    <xf numFmtId="3" fontId="7" fillId="0" borderId="0" xfId="0" applyNumberFormat="1" applyFont="1"/>
    <xf numFmtId="0" fontId="2" fillId="0" borderId="0" xfId="0" applyFont="1" applyAlignment="1">
      <alignment vertical="center"/>
    </xf>
    <xf numFmtId="0" fontId="4"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22" fontId="10" fillId="0" borderId="2" xfId="0" applyNumberFormat="1" applyFont="1" applyBorder="1" applyAlignment="1">
      <alignment horizontal="center" vertical="center"/>
    </xf>
    <xf numFmtId="21" fontId="10" fillId="0" borderId="2" xfId="0" applyNumberFormat="1" applyFont="1" applyBorder="1" applyAlignment="1">
      <alignment horizontal="center" vertical="center"/>
    </xf>
    <xf numFmtId="46" fontId="10" fillId="0" borderId="2" xfId="0" applyNumberFormat="1" applyFont="1" applyBorder="1" applyAlignment="1">
      <alignment horizontal="center" vertical="center"/>
    </xf>
    <xf numFmtId="0" fontId="9" fillId="0" borderId="0" xfId="0" applyFont="1"/>
    <xf numFmtId="0" fontId="9"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4" fillId="0" borderId="0" xfId="0" applyFont="1" applyAlignment="1">
      <alignment horizontal="left" vertical="center"/>
    </xf>
    <xf numFmtId="0" fontId="20" fillId="0" borderId="0" xfId="0" applyFont="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right"/>
    </xf>
    <xf numFmtId="3"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right" vertical="center" wrapText="1"/>
    </xf>
    <xf numFmtId="0" fontId="4" fillId="0" borderId="0" xfId="0" applyFont="1" applyAlignment="1">
      <alignment horizontal="center"/>
    </xf>
    <xf numFmtId="0" fontId="18" fillId="3" borderId="2" xfId="0" applyFont="1" applyFill="1" applyBorder="1" applyAlignment="1">
      <alignment horizontal="center" vertical="center" wrapText="1"/>
    </xf>
    <xf numFmtId="0" fontId="18" fillId="0" borderId="0" xfId="0" applyFont="1" applyAlignment="1">
      <alignment horizontal="center" vertical="center" wrapText="1"/>
    </xf>
    <xf numFmtId="0" fontId="19" fillId="0" borderId="2" xfId="0" applyFont="1" applyBorder="1" applyAlignment="1">
      <alignment horizontal="center" vertical="center" wrapText="1"/>
    </xf>
    <xf numFmtId="3" fontId="19" fillId="0" borderId="2" xfId="0" applyNumberFormat="1" applyFont="1" applyBorder="1" applyAlignment="1">
      <alignment horizontal="center" vertical="center" wrapText="1"/>
    </xf>
    <xf numFmtId="3" fontId="18" fillId="3" borderId="2" xfId="0" applyNumberFormat="1" applyFont="1" applyFill="1" applyBorder="1" applyAlignment="1">
      <alignment horizontal="right" vertical="center" wrapText="1"/>
    </xf>
    <xf numFmtId="3" fontId="18" fillId="3" borderId="2" xfId="0" applyNumberFormat="1" applyFont="1" applyFill="1" applyBorder="1" applyAlignment="1">
      <alignment horizontal="center" vertical="center" wrapText="1"/>
    </xf>
    <xf numFmtId="0" fontId="4" fillId="0" borderId="0" xfId="0" applyFont="1"/>
    <xf numFmtId="0" fontId="24" fillId="0" borderId="0" xfId="2" applyFont="1"/>
    <xf numFmtId="0" fontId="10" fillId="0" borderId="2" xfId="2" applyFont="1" applyBorder="1" applyAlignment="1">
      <alignment horizontal="center" vertical="center" wrapText="1"/>
    </xf>
    <xf numFmtId="164" fontId="24" fillId="0" borderId="2" xfId="2" applyNumberFormat="1" applyFont="1" applyBorder="1" applyAlignment="1">
      <alignment horizontal="center" vertical="center"/>
    </xf>
    <xf numFmtId="0" fontId="10" fillId="0" borderId="2" xfId="2" applyFont="1" applyBorder="1" applyAlignment="1">
      <alignment horizontal="center" vertical="center"/>
    </xf>
    <xf numFmtId="0" fontId="24" fillId="0" borderId="2" xfId="2"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9" fillId="0" borderId="2"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0" xfId="0" applyFont="1"/>
    <xf numFmtId="0" fontId="1" fillId="0" borderId="2" xfId="0" applyFont="1" applyBorder="1" applyAlignment="1">
      <alignment horizontal="left" vertical="center" wrapText="1"/>
    </xf>
    <xf numFmtId="0" fontId="1" fillId="0" borderId="2" xfId="0" applyFont="1" applyBorder="1" applyAlignment="1">
      <alignment horizontal="left" wrapText="1"/>
    </xf>
    <xf numFmtId="0" fontId="1" fillId="0" borderId="4" xfId="0" applyFont="1" applyBorder="1"/>
    <xf numFmtId="0" fontId="1" fillId="0" borderId="2" xfId="0" applyFont="1" applyBorder="1" applyAlignment="1">
      <alignment vertical="center" wrapText="1"/>
    </xf>
    <xf numFmtId="0" fontId="1" fillId="0" borderId="2" xfId="0" applyFont="1" applyBorder="1" applyAlignment="1">
      <alignment horizontal="left"/>
    </xf>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22" fontId="10" fillId="2" borderId="2" xfId="0" applyNumberFormat="1" applyFont="1" applyFill="1" applyBorder="1" applyAlignment="1">
      <alignment horizontal="center" vertical="center"/>
    </xf>
    <xf numFmtId="1" fontId="10" fillId="2" borderId="2" xfId="0" applyNumberFormat="1" applyFont="1" applyFill="1" applyBorder="1" applyAlignment="1">
      <alignment horizontal="center" vertical="center"/>
    </xf>
    <xf numFmtId="21" fontId="10" fillId="2" borderId="2" xfId="0" applyNumberFormat="1" applyFont="1" applyFill="1" applyBorder="1" applyAlignment="1">
      <alignment horizontal="center" vertical="center"/>
    </xf>
    <xf numFmtId="46" fontId="10" fillId="2" borderId="2" xfId="0" applyNumberFormat="1" applyFont="1" applyFill="1" applyBorder="1" applyAlignment="1">
      <alignment horizontal="center" vertical="center"/>
    </xf>
    <xf numFmtId="164" fontId="24" fillId="0" borderId="2" xfId="2" applyNumberFormat="1" applyFont="1" applyBorder="1" applyAlignment="1">
      <alignment horizontal="center" vertical="center" wrapText="1"/>
    </xf>
    <xf numFmtId="0" fontId="1" fillId="0" borderId="4" xfId="0" applyFont="1" applyBorder="1" applyAlignment="1">
      <alignment horizontal="center" vertical="center"/>
    </xf>
    <xf numFmtId="14" fontId="29" fillId="0" borderId="2" xfId="0" applyNumberFormat="1" applyFont="1" applyBorder="1" applyAlignment="1">
      <alignment horizontal="center" vertical="center" wrapText="1"/>
    </xf>
    <xf numFmtId="3" fontId="29" fillId="0" borderId="2" xfId="0" applyNumberFormat="1" applyFont="1" applyBorder="1" applyAlignment="1">
      <alignment horizontal="center" vertical="center" wrapText="1"/>
    </xf>
    <xf numFmtId="0" fontId="1" fillId="0" borderId="2" xfId="0" applyFont="1" applyBorder="1"/>
    <xf numFmtId="0" fontId="28" fillId="0" borderId="0" xfId="0" applyFont="1"/>
    <xf numFmtId="0" fontId="0" fillId="0" borderId="0" xfId="0" applyAlignment="1">
      <alignment horizontal="right"/>
    </xf>
    <xf numFmtId="0" fontId="31" fillId="0" borderId="0" xfId="0" applyFont="1" applyAlignment="1">
      <alignment vertical="center"/>
    </xf>
    <xf numFmtId="0" fontId="1" fillId="0" borderId="0" xfId="0" applyFont="1" applyAlignment="1">
      <alignment horizontal="center"/>
    </xf>
    <xf numFmtId="10" fontId="1" fillId="0" borderId="0" xfId="0" applyNumberFormat="1" applyFont="1" applyAlignment="1">
      <alignment horizontal="center"/>
    </xf>
    <xf numFmtId="0" fontId="10" fillId="0" borderId="0" xfId="0" applyFont="1" applyAlignment="1">
      <alignment horizontal="center"/>
    </xf>
    <xf numFmtId="22" fontId="1" fillId="0" borderId="4" xfId="0" applyNumberFormat="1" applyFont="1" applyBorder="1"/>
    <xf numFmtId="0" fontId="22" fillId="0" borderId="4" xfId="0" applyFont="1" applyBorder="1" applyAlignment="1">
      <alignment horizontal="center" vertical="center" wrapText="1"/>
    </xf>
    <xf numFmtId="167" fontId="1" fillId="0" borderId="4" xfId="0" applyNumberFormat="1" applyFont="1" applyBorder="1"/>
    <xf numFmtId="22" fontId="1" fillId="0" borderId="4" xfId="0" applyNumberFormat="1" applyFont="1" applyBorder="1" applyAlignment="1">
      <alignment horizontal="right" vertical="center"/>
    </xf>
    <xf numFmtId="11" fontId="1" fillId="0" borderId="4" xfId="0" applyNumberFormat="1" applyFont="1" applyBorder="1"/>
    <xf numFmtId="3" fontId="1" fillId="0" borderId="12" xfId="0" applyNumberFormat="1" applyFont="1" applyBorder="1" applyAlignment="1">
      <alignment horizontal="center"/>
    </xf>
    <xf numFmtId="3" fontId="1" fillId="0" borderId="2" xfId="0" applyNumberFormat="1" applyFont="1" applyBorder="1" applyAlignment="1">
      <alignment horizontal="center"/>
    </xf>
    <xf numFmtId="22" fontId="22" fillId="0" borderId="4" xfId="0" applyNumberFormat="1" applyFont="1" applyBorder="1" applyAlignment="1">
      <alignment horizontal="right" vertical="center"/>
    </xf>
    <xf numFmtId="22" fontId="22" fillId="0" borderId="4" xfId="0" applyNumberFormat="1" applyFont="1" applyBorder="1" applyAlignment="1">
      <alignment horizontal="right"/>
    </xf>
    <xf numFmtId="22" fontId="1" fillId="0" borderId="4" xfId="0" applyNumberFormat="1" applyFont="1" applyBorder="1" applyAlignment="1">
      <alignment horizontal="right" wrapText="1"/>
    </xf>
    <xf numFmtId="22" fontId="1" fillId="0" borderId="4" xfId="0" applyNumberFormat="1" applyFont="1" applyBorder="1" applyAlignment="1">
      <alignment horizontal="right"/>
    </xf>
    <xf numFmtId="3" fontId="19" fillId="0" borderId="12" xfId="0" applyNumberFormat="1" applyFont="1" applyBorder="1" applyAlignment="1">
      <alignment horizontal="center"/>
    </xf>
    <xf numFmtId="22" fontId="22" fillId="0" borderId="4" xfId="0" applyNumberFormat="1" applyFont="1" applyBorder="1" applyAlignment="1">
      <alignment horizontal="center" vertical="center" wrapText="1"/>
    </xf>
    <xf numFmtId="3" fontId="1" fillId="0" borderId="4" xfId="0" applyNumberFormat="1" applyFont="1" applyBorder="1" applyAlignment="1">
      <alignment horizontal="center"/>
    </xf>
    <xf numFmtId="0" fontId="22" fillId="0" borderId="5" xfId="0" applyFont="1" applyBorder="1" applyAlignment="1">
      <alignment horizontal="center" vertical="center" wrapText="1"/>
    </xf>
    <xf numFmtId="0" fontId="1" fillId="0" borderId="5" xfId="0" applyFont="1" applyBorder="1"/>
    <xf numFmtId="22" fontId="1" fillId="0" borderId="5" xfId="0" applyNumberFormat="1" applyFont="1" applyBorder="1"/>
    <xf numFmtId="11" fontId="1" fillId="0" borderId="5" xfId="0" applyNumberFormat="1" applyFont="1" applyBorder="1"/>
    <xf numFmtId="3" fontId="1" fillId="0" borderId="5" xfId="0" applyNumberFormat="1" applyFont="1" applyBorder="1" applyAlignment="1">
      <alignment horizontal="center"/>
    </xf>
    <xf numFmtId="3" fontId="1" fillId="0" borderId="17" xfId="0" applyNumberFormat="1" applyFont="1" applyBorder="1" applyAlignment="1">
      <alignment horizontal="center"/>
    </xf>
    <xf numFmtId="3" fontId="1" fillId="0" borderId="6" xfId="0" applyNumberFormat="1" applyFont="1" applyBorder="1" applyAlignment="1">
      <alignment horizontal="center"/>
    </xf>
    <xf numFmtId="0" fontId="22" fillId="0" borderId="2" xfId="0" applyFont="1" applyBorder="1" applyAlignment="1">
      <alignment horizontal="center" vertical="center" wrapText="1"/>
    </xf>
    <xf numFmtId="22" fontId="1" fillId="0" borderId="2" xfId="0" applyNumberFormat="1" applyFont="1" applyBorder="1"/>
    <xf numFmtId="11" fontId="1" fillId="0" borderId="2" xfId="0" applyNumberFormat="1" applyFont="1" applyBorder="1"/>
    <xf numFmtId="0" fontId="4" fillId="3" borderId="6" xfId="0" applyFont="1" applyFill="1" applyBorder="1" applyAlignment="1">
      <alignment horizontal="center" vertical="center" wrapText="1"/>
    </xf>
    <xf numFmtId="0" fontId="4" fillId="3" borderId="6" xfId="0" applyFont="1" applyFill="1" applyBorder="1" applyAlignment="1">
      <alignment horizontal="right" vertical="center" wrapText="1"/>
    </xf>
    <xf numFmtId="0" fontId="4" fillId="3" borderId="1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8" xfId="0" applyFont="1" applyBorder="1" applyAlignment="1">
      <alignment horizontal="center" vertical="center" wrapText="1"/>
    </xf>
    <xf numFmtId="0" fontId="19" fillId="0" borderId="16" xfId="0" applyFont="1" applyBorder="1" applyAlignment="1">
      <alignment horizontal="center" vertical="center" wrapText="1"/>
    </xf>
    <xf numFmtId="0" fontId="4" fillId="3" borderId="6" xfId="0" applyFont="1" applyFill="1" applyBorder="1" applyAlignment="1">
      <alignment horizontal="center" vertical="center"/>
    </xf>
    <xf numFmtId="168" fontId="29" fillId="0" borderId="2" xfId="0" applyNumberFormat="1" applyFont="1" applyBorder="1" applyAlignment="1">
      <alignment horizontal="center" vertical="center" wrapText="1"/>
    </xf>
    <xf numFmtId="0" fontId="29" fillId="0" borderId="2" xfId="0" applyFont="1" applyBorder="1" applyAlignment="1">
      <alignment horizontal="left" vertical="center" wrapText="1"/>
    </xf>
    <xf numFmtId="0" fontId="34" fillId="7" borderId="2" xfId="0" applyFont="1" applyFill="1" applyBorder="1" applyAlignment="1">
      <alignment vertical="center" wrapText="1"/>
    </xf>
    <xf numFmtId="0" fontId="34" fillId="7" borderId="2" xfId="0" applyFont="1" applyFill="1" applyBorder="1" applyAlignment="1">
      <alignment horizontal="left" vertical="center" wrapText="1"/>
    </xf>
    <xf numFmtId="0" fontId="34" fillId="7" borderId="2" xfId="0" applyFont="1" applyFill="1" applyBorder="1" applyAlignment="1">
      <alignment horizontal="center" vertical="center" wrapText="1"/>
    </xf>
    <xf numFmtId="0" fontId="35" fillId="0" borderId="2" xfId="0" applyFont="1" applyBorder="1" applyAlignment="1">
      <alignment vertical="center" wrapText="1"/>
    </xf>
    <xf numFmtId="0" fontId="35" fillId="7" borderId="2" xfId="0" applyFont="1" applyFill="1" applyBorder="1" applyAlignment="1">
      <alignment horizontal="right" vertical="center"/>
    </xf>
    <xf numFmtId="3" fontId="35" fillId="7" borderId="2" xfId="0" applyNumberFormat="1" applyFont="1" applyFill="1" applyBorder="1" applyAlignment="1">
      <alignment horizontal="center" vertical="center"/>
    </xf>
    <xf numFmtId="164" fontId="1" fillId="0" borderId="2" xfId="0" applyNumberFormat="1" applyFont="1" applyBorder="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22" fontId="22" fillId="0" borderId="0" xfId="0" applyNumberFormat="1" applyFont="1" applyAlignment="1">
      <alignment horizontal="center" vertical="center"/>
    </xf>
    <xf numFmtId="21" fontId="22" fillId="0" borderId="0" xfId="0" applyNumberFormat="1" applyFont="1" applyAlignment="1">
      <alignment horizontal="center" vertical="center"/>
    </xf>
    <xf numFmtId="0" fontId="0" fillId="0" borderId="0" xfId="0" applyAlignment="1">
      <alignment vertical="center"/>
    </xf>
    <xf numFmtId="0" fontId="0" fillId="0" borderId="2" xfId="0" applyBorder="1"/>
    <xf numFmtId="0" fontId="23" fillId="5" borderId="2" xfId="0" applyFont="1" applyFill="1" applyBorder="1" applyAlignment="1">
      <alignment horizontal="center" wrapText="1"/>
    </xf>
    <xf numFmtId="0" fontId="23" fillId="5" borderId="9" xfId="0" applyFont="1" applyFill="1" applyBorder="1" applyAlignment="1">
      <alignment horizontal="center" wrapText="1"/>
    </xf>
    <xf numFmtId="0" fontId="19" fillId="0" borderId="2" xfId="0" applyFont="1" applyBorder="1" applyAlignment="1">
      <alignment horizontal="left" vertical="top" wrapText="1"/>
    </xf>
    <xf numFmtId="0" fontId="37" fillId="0" borderId="2" xfId="0" applyFont="1" applyBorder="1" applyAlignment="1">
      <alignment vertical="center" wrapText="1"/>
    </xf>
    <xf numFmtId="0" fontId="39" fillId="0" borderId="2" xfId="0" applyFont="1" applyBorder="1" applyAlignment="1">
      <alignment vertical="center" wrapText="1"/>
    </xf>
    <xf numFmtId="0" fontId="22" fillId="0" borderId="2" xfId="0" applyFont="1" applyBorder="1" applyAlignment="1">
      <alignment vertical="center" wrapText="1"/>
    </xf>
    <xf numFmtId="0" fontId="22" fillId="0" borderId="2" xfId="0" applyFont="1" applyBorder="1" applyAlignment="1">
      <alignment horizontal="center" vertical="center"/>
    </xf>
    <xf numFmtId="0" fontId="37" fillId="6" borderId="2" xfId="0" applyFont="1" applyFill="1" applyBorder="1" applyAlignment="1">
      <alignment vertical="center" wrapText="1"/>
    </xf>
    <xf numFmtId="0" fontId="1" fillId="0" borderId="2" xfId="0" applyFont="1" applyBorder="1" applyAlignment="1">
      <alignment horizontal="left" vertical="center" wrapText="1" indent="1"/>
    </xf>
    <xf numFmtId="0" fontId="1" fillId="0" borderId="0" xfId="0" applyFont="1" applyAlignment="1">
      <alignment horizontal="center" vertical="center"/>
    </xf>
    <xf numFmtId="0" fontId="1" fillId="0" borderId="2" xfId="0" applyFont="1" applyBorder="1" applyAlignment="1">
      <alignment horizontal="center"/>
    </xf>
    <xf numFmtId="3" fontId="1" fillId="0" borderId="2" xfId="0" applyNumberFormat="1" applyFont="1" applyBorder="1"/>
    <xf numFmtId="0" fontId="4" fillId="3" borderId="2" xfId="0" applyFont="1" applyFill="1" applyBorder="1" applyAlignment="1">
      <alignment horizontal="center"/>
    </xf>
    <xf numFmtId="3" fontId="4" fillId="3" borderId="2" xfId="0" applyNumberFormat="1" applyFont="1" applyFill="1" applyBorder="1"/>
    <xf numFmtId="0" fontId="23" fillId="3" borderId="2" xfId="0" applyFont="1" applyFill="1" applyBorder="1" applyAlignment="1">
      <alignment horizontal="center" vertical="center" wrapText="1"/>
    </xf>
    <xf numFmtId="0" fontId="4" fillId="3" borderId="2" xfId="0" applyFont="1" applyFill="1" applyBorder="1" applyAlignment="1">
      <alignment wrapText="1"/>
    </xf>
    <xf numFmtId="165" fontId="4" fillId="3" borderId="2" xfId="0" applyNumberFormat="1" applyFont="1" applyFill="1" applyBorder="1" applyAlignment="1">
      <alignment wrapText="1"/>
    </xf>
    <xf numFmtId="0" fontId="23" fillId="3" borderId="2" xfId="0" applyFont="1" applyFill="1" applyBorder="1" applyAlignment="1">
      <alignment wrapText="1"/>
    </xf>
    <xf numFmtId="0" fontId="1" fillId="0" borderId="2" xfId="0" applyFont="1" applyBorder="1" applyAlignment="1">
      <alignment wrapText="1"/>
    </xf>
    <xf numFmtId="165" fontId="1" fillId="0" borderId="2" xfId="0" applyNumberFormat="1" applyFont="1" applyBorder="1" applyAlignment="1">
      <alignment horizontal="center" wrapText="1"/>
    </xf>
    <xf numFmtId="166" fontId="1" fillId="0" borderId="2" xfId="0" applyNumberFormat="1" applyFont="1" applyBorder="1" applyAlignment="1">
      <alignment horizontal="center" wrapText="1"/>
    </xf>
    <xf numFmtId="0" fontId="22" fillId="0" borderId="2" xfId="0" applyFont="1" applyBorder="1" applyAlignment="1">
      <alignment horizontal="left" wrapText="1"/>
    </xf>
    <xf numFmtId="14" fontId="1" fillId="0" borderId="2" xfId="0" applyNumberFormat="1" applyFont="1" applyBorder="1" applyAlignment="1">
      <alignment horizontal="left" vertical="center" wrapText="1"/>
    </xf>
    <xf numFmtId="0" fontId="1" fillId="0" borderId="2" xfId="0" applyFont="1" applyBorder="1" applyAlignment="1">
      <alignment vertical="top" wrapText="1"/>
    </xf>
    <xf numFmtId="1" fontId="22" fillId="0" borderId="2" xfId="0" applyNumberFormat="1" applyFont="1" applyBorder="1" applyAlignment="1">
      <alignment horizontal="center" vertical="center" wrapText="1"/>
    </xf>
    <xf numFmtId="165" fontId="1" fillId="0" borderId="2" xfId="0" applyNumberFormat="1" applyFont="1" applyBorder="1" applyAlignment="1">
      <alignment horizontal="center"/>
    </xf>
    <xf numFmtId="14" fontId="1" fillId="0" borderId="2" xfId="0" applyNumberFormat="1" applyFont="1" applyBorder="1" applyAlignment="1">
      <alignment horizontal="center"/>
    </xf>
    <xf numFmtId="0" fontId="22" fillId="0" borderId="2" xfId="0" applyFont="1" applyBorder="1" applyAlignment="1">
      <alignment wrapText="1"/>
    </xf>
    <xf numFmtId="165" fontId="1" fillId="0" borderId="0" xfId="0" applyNumberFormat="1" applyFont="1"/>
    <xf numFmtId="0" fontId="1" fillId="0" borderId="0" xfId="0" applyFont="1" applyAlignment="1">
      <alignment wrapText="1"/>
    </xf>
    <xf numFmtId="0" fontId="22" fillId="0" borderId="2" xfId="2" applyFont="1" applyBorder="1" applyAlignment="1">
      <alignment horizontal="center" vertical="center" wrapText="1"/>
    </xf>
    <xf numFmtId="0" fontId="22" fillId="0" borderId="2" xfId="2" applyFont="1" applyBorder="1" applyAlignment="1">
      <alignment horizontal="center" vertical="center"/>
    </xf>
    <xf numFmtId="0" fontId="19" fillId="0" borderId="2" xfId="2" applyFont="1" applyBorder="1" applyAlignment="1">
      <alignment horizontal="center" vertical="center" wrapText="1"/>
    </xf>
    <xf numFmtId="164" fontId="19" fillId="0" borderId="2" xfId="2" applyNumberFormat="1" applyFont="1" applyBorder="1" applyAlignment="1">
      <alignment horizontal="left" vertical="center" wrapText="1"/>
    </xf>
    <xf numFmtId="0" fontId="4" fillId="3" borderId="17" xfId="0" applyFont="1" applyFill="1" applyBorder="1" applyAlignment="1">
      <alignment horizontal="center" vertical="center" wrapText="1"/>
    </xf>
    <xf numFmtId="0" fontId="1" fillId="0" borderId="18" xfId="0" applyFont="1" applyBorder="1" applyAlignment="1">
      <alignment horizontal="center" vertical="center"/>
    </xf>
    <xf numFmtId="0" fontId="25" fillId="3" borderId="2" xfId="0" applyFont="1" applyFill="1" applyBorder="1" applyAlignment="1">
      <alignment horizontal="center" vertical="center" wrapText="1"/>
    </xf>
    <xf numFmtId="9" fontId="1" fillId="0" borderId="2" xfId="0" applyNumberFormat="1" applyFont="1" applyBorder="1" applyAlignment="1">
      <alignment horizontal="center" vertical="center" wrapText="1"/>
    </xf>
    <xf numFmtId="9" fontId="1" fillId="0" borderId="2" xfId="0" applyNumberFormat="1" applyFont="1" applyBorder="1" applyAlignment="1">
      <alignment horizontal="center" vertical="center"/>
    </xf>
    <xf numFmtId="170" fontId="1" fillId="0" borderId="2" xfId="0" applyNumberFormat="1" applyFont="1" applyBorder="1" applyAlignment="1">
      <alignment horizontal="center" vertical="center" wrapText="1"/>
    </xf>
    <xf numFmtId="169" fontId="1"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11" fillId="0" borderId="2" xfId="0" applyFont="1" applyBorder="1" applyAlignment="1">
      <alignment horizontal="center"/>
    </xf>
    <xf numFmtId="0" fontId="10" fillId="0" borderId="2" xfId="0" applyFont="1" applyBorder="1" applyAlignment="1">
      <alignment horizontal="center"/>
    </xf>
    <xf numFmtId="9" fontId="11" fillId="0" borderId="2" xfId="0" applyNumberFormat="1" applyFont="1" applyBorder="1" applyAlignment="1">
      <alignment horizontal="center"/>
    </xf>
    <xf numFmtId="0" fontId="11" fillId="0" borderId="2" xfId="0" applyFont="1" applyBorder="1" applyAlignment="1">
      <alignment horizontal="center" vertical="center"/>
    </xf>
    <xf numFmtId="9" fontId="1" fillId="0" borderId="2" xfId="0" applyNumberFormat="1" applyFont="1" applyBorder="1" applyAlignment="1">
      <alignment horizontal="center"/>
    </xf>
    <xf numFmtId="0" fontId="41" fillId="0" borderId="2" xfId="0" applyFont="1" applyBorder="1" applyAlignment="1">
      <alignment horizontal="center" vertical="center" wrapText="1"/>
    </xf>
    <xf numFmtId="0" fontId="42" fillId="0" borderId="2" xfId="0" applyFont="1" applyBorder="1" applyAlignment="1">
      <alignment vertical="center" wrapText="1"/>
    </xf>
    <xf numFmtId="0" fontId="43" fillId="0" borderId="2" xfId="0" applyFont="1" applyBorder="1" applyAlignment="1">
      <alignment horizontal="left" vertical="center" wrapText="1"/>
    </xf>
    <xf numFmtId="3" fontId="1" fillId="0" borderId="2" xfId="1" applyNumberFormat="1" applyFont="1" applyFill="1" applyBorder="1" applyAlignment="1">
      <alignment horizontal="center" vertical="center"/>
    </xf>
    <xf numFmtId="3" fontId="33"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22" fillId="0" borderId="7" xfId="0" applyFont="1" applyBorder="1" applyAlignment="1">
      <alignment horizontal="left" vertical="center" wrapText="1"/>
    </xf>
    <xf numFmtId="0" fontId="22" fillId="0" borderId="6" xfId="0" applyFont="1" applyBorder="1" applyAlignment="1">
      <alignment vertical="center" wrapText="1"/>
    </xf>
    <xf numFmtId="0" fontId="22" fillId="0" borderId="8" xfId="0" applyFont="1" applyBorder="1" applyAlignment="1">
      <alignment vertical="center" wrapText="1"/>
    </xf>
    <xf numFmtId="0" fontId="5" fillId="0" borderId="2" xfId="0" applyFont="1" applyBorder="1" applyAlignment="1">
      <alignment horizontal="center" vertical="center" wrapText="1"/>
    </xf>
    <xf numFmtId="0" fontId="18" fillId="0" borderId="2" xfId="0" applyFont="1" applyBorder="1" applyAlignment="1">
      <alignment horizontal="left" vertical="center"/>
    </xf>
    <xf numFmtId="0" fontId="19" fillId="0" borderId="3" xfId="0" applyFont="1" applyBorder="1" applyAlignment="1">
      <alignment horizontal="left" vertical="center"/>
    </xf>
    <xf numFmtId="0" fontId="19" fillId="0" borderId="9" xfId="0" applyFont="1" applyBorder="1" applyAlignment="1">
      <alignment horizontal="left" vertical="center"/>
    </xf>
    <xf numFmtId="0" fontId="1" fillId="0" borderId="2" xfId="0" applyFont="1" applyBorder="1" applyAlignment="1">
      <alignment horizontal="left" vertical="center"/>
    </xf>
    <xf numFmtId="0" fontId="19" fillId="0" borderId="2" xfId="0" applyFont="1" applyBorder="1" applyAlignment="1">
      <alignment horizontal="left" vertical="center"/>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13" fillId="3" borderId="2" xfId="0" applyFont="1" applyFill="1" applyBorder="1" applyAlignment="1">
      <alignment horizontal="left" vertical="center"/>
    </xf>
    <xf numFmtId="0" fontId="1" fillId="2" borderId="2" xfId="0" applyFont="1" applyFill="1" applyBorder="1" applyAlignment="1">
      <alignment horizontal="left" vertical="center" wrapText="1"/>
    </xf>
    <xf numFmtId="0" fontId="22"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xf>
    <xf numFmtId="0" fontId="3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37" fillId="0" borderId="2" xfId="0" applyFont="1" applyBorder="1" applyAlignment="1">
      <alignment vertical="center" wrapText="1"/>
    </xf>
    <xf numFmtId="0" fontId="2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7" fillId="6" borderId="2" xfId="0" applyFont="1" applyFill="1" applyBorder="1" applyAlignment="1">
      <alignment vertical="center" wrapText="1"/>
    </xf>
    <xf numFmtId="0" fontId="1" fillId="0" borderId="2" xfId="0" applyFont="1" applyBorder="1" applyAlignment="1">
      <alignment horizontal="center" vertical="center"/>
    </xf>
    <xf numFmtId="0" fontId="22" fillId="0" borderId="2" xfId="0" applyFont="1" applyBorder="1" applyAlignment="1">
      <alignment vertical="center" wrapText="1"/>
    </xf>
    <xf numFmtId="0" fontId="22" fillId="0" borderId="3" xfId="0" applyFont="1" applyBorder="1" applyAlignment="1">
      <alignment horizontal="center" vertical="center" wrapText="1"/>
    </xf>
    <xf numFmtId="0" fontId="29" fillId="7" borderId="6"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35" fillId="7" borderId="2" xfId="0" applyFont="1" applyFill="1" applyBorder="1" applyAlignment="1">
      <alignment horizontal="right" vertical="center"/>
    </xf>
    <xf numFmtId="0" fontId="18" fillId="0" borderId="1" xfId="0" applyFont="1" applyBorder="1" applyAlignment="1">
      <alignment horizontal="center" vertical="center" wrapText="1"/>
    </xf>
    <xf numFmtId="0" fontId="25" fillId="5" borderId="2"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5" fillId="5" borderId="2" xfId="2" applyFont="1" applyFill="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3" fillId="5" borderId="2" xfId="2" applyFont="1" applyFill="1" applyBorder="1" applyAlignment="1">
      <alignment horizontal="center" vertical="center" wrapText="1"/>
    </xf>
    <xf numFmtId="164" fontId="19" fillId="0" borderId="2" xfId="2" applyNumberFormat="1" applyFont="1" applyBorder="1" applyAlignment="1">
      <alignment horizontal="left" vertical="center" wrapText="1"/>
    </xf>
    <xf numFmtId="164" fontId="19" fillId="0" borderId="2" xfId="2" applyNumberFormat="1" applyFont="1" applyBorder="1" applyAlignment="1">
      <alignment horizontal="left" vertical="center"/>
    </xf>
    <xf numFmtId="0" fontId="18" fillId="4" borderId="2" xfId="2" applyFont="1" applyFill="1" applyBorder="1" applyAlignment="1">
      <alignment horizontal="center" vertical="center" wrapText="1"/>
    </xf>
    <xf numFmtId="0" fontId="18" fillId="4" borderId="2" xfId="2" applyFont="1" applyFill="1" applyBorder="1" applyAlignment="1">
      <alignment horizontal="center" vertical="center"/>
    </xf>
    <xf numFmtId="0" fontId="23" fillId="5" borderId="2" xfId="2" applyFont="1" applyFill="1" applyBorder="1" applyAlignment="1">
      <alignment horizontal="center" vertical="center"/>
    </xf>
  </cellXfs>
  <cellStyles count="3">
    <cellStyle name="Comma" xfId="1" builtinId="3"/>
    <cellStyle name="Normal" xfId="0" builtinId="0"/>
    <cellStyle name="Normal 2" xfId="2" xr:uid="{0AB2406C-916E-4188-9046-CE081C5CEE9F}"/>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34</xdr:row>
      <xdr:rowOff>53340</xdr:rowOff>
    </xdr:from>
    <xdr:to>
      <xdr:col>7</xdr:col>
      <xdr:colOff>4197350</xdr:colOff>
      <xdr:row>65</xdr:row>
      <xdr:rowOff>1410</xdr:rowOff>
    </xdr:to>
    <xdr:pic>
      <xdr:nvPicPr>
        <xdr:cNvPr id="3" name="Picture 2">
          <a:extLst>
            <a:ext uri="{FF2B5EF4-FFF2-40B4-BE49-F238E27FC236}">
              <a16:creationId xmlns:a16="http://schemas.microsoft.com/office/drawing/2014/main" id="{0A55EA7F-6E21-D77D-C424-816B3763E8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894"/>
        <a:stretch/>
      </xdr:blipFill>
      <xdr:spPr bwMode="auto">
        <a:xfrm>
          <a:off x="1" y="18531840"/>
          <a:ext cx="13080999" cy="6329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97</xdr:row>
      <xdr:rowOff>135797</xdr:rowOff>
    </xdr:from>
    <xdr:to>
      <xdr:col>8</xdr:col>
      <xdr:colOff>816</xdr:colOff>
      <xdr:row>131</xdr:row>
      <xdr:rowOff>176336</xdr:rowOff>
    </xdr:to>
    <xdr:pic>
      <xdr:nvPicPr>
        <xdr:cNvPr id="5" name="Picture 4">
          <a:extLst>
            <a:ext uri="{FF2B5EF4-FFF2-40B4-BE49-F238E27FC236}">
              <a16:creationId xmlns:a16="http://schemas.microsoft.com/office/drawing/2014/main" id="{8A88E7E0-421F-8AB2-7B50-ADE0D51FD50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9068"/>
        <a:stretch/>
      </xdr:blipFill>
      <xdr:spPr bwMode="auto">
        <a:xfrm>
          <a:off x="40821" y="31391404"/>
          <a:ext cx="13020131" cy="6980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xdr:colOff>
      <xdr:row>65</xdr:row>
      <xdr:rowOff>73660</xdr:rowOff>
    </xdr:from>
    <xdr:to>
      <xdr:col>7</xdr:col>
      <xdr:colOff>1856747</xdr:colOff>
      <xdr:row>96</xdr:row>
      <xdr:rowOff>101786</xdr:rowOff>
    </xdr:to>
    <xdr:pic>
      <xdr:nvPicPr>
        <xdr:cNvPr id="2" name="Picture 1">
          <a:extLst>
            <a:ext uri="{FF2B5EF4-FFF2-40B4-BE49-F238E27FC236}">
              <a16:creationId xmlns:a16="http://schemas.microsoft.com/office/drawing/2014/main" id="{AA2D1147-7F61-4945-9396-7E5458751C6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108"/>
        <a:stretch/>
      </xdr:blipFill>
      <xdr:spPr bwMode="auto">
        <a:xfrm>
          <a:off x="2585720" y="24949785"/>
          <a:ext cx="8097527" cy="642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1552664</xdr:colOff>
      <xdr:row>132</xdr:row>
      <xdr:rowOff>75112</xdr:rowOff>
    </xdr:from>
    <xdr:to>
      <xdr:col>7</xdr:col>
      <xdr:colOff>1711414</xdr:colOff>
      <xdr:row>166</xdr:row>
      <xdr:rowOff>135064</xdr:rowOff>
    </xdr:to>
    <xdr:pic>
      <xdr:nvPicPr>
        <xdr:cNvPr id="4" name="Picture 3">
          <a:extLst>
            <a:ext uri="{FF2B5EF4-FFF2-40B4-BE49-F238E27FC236}">
              <a16:creationId xmlns:a16="http://schemas.microsoft.com/office/drawing/2014/main" id="{AF80912D-64EC-422C-A765-AE07ED2EB45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362"/>
        <a:stretch/>
      </xdr:blipFill>
      <xdr:spPr bwMode="auto">
        <a:xfrm>
          <a:off x="2273843" y="38474469"/>
          <a:ext cx="8268607" cy="6999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41"/>
  <sheetViews>
    <sheetView view="pageBreakPreview" zoomScale="74" zoomScaleNormal="70" zoomScaleSheetLayoutView="74" workbookViewId="0">
      <selection activeCell="A30" sqref="A30:B30"/>
    </sheetView>
  </sheetViews>
  <sheetFormatPr defaultColWidth="8.6640625" defaultRowHeight="15.6" x14ac:dyDescent="0.3"/>
  <cols>
    <col min="1" max="1" width="14.5546875" style="14" customWidth="1"/>
    <col min="2" max="2" width="176.88671875" style="14" customWidth="1"/>
    <col min="3" max="16384" width="8.6640625" style="14"/>
  </cols>
  <sheetData>
    <row r="1" spans="1:2" ht="38.4" x14ac:dyDescent="0.3">
      <c r="A1" s="182" t="s">
        <v>0</v>
      </c>
      <c r="B1" s="182"/>
    </row>
    <row r="2" spans="1:2" ht="25.8" x14ac:dyDescent="0.3">
      <c r="A2" s="183" t="s">
        <v>1</v>
      </c>
      <c r="B2" s="183"/>
    </row>
    <row r="3" spans="1:2" ht="25.8" x14ac:dyDescent="0.3">
      <c r="A3" s="181"/>
      <c r="B3" s="181"/>
    </row>
    <row r="4" spans="1:2" s="15" customFormat="1" ht="21" x14ac:dyDescent="0.3">
      <c r="A4" s="184" t="s">
        <v>2</v>
      </c>
      <c r="B4" s="184"/>
    </row>
    <row r="5" spans="1:2" x14ac:dyDescent="0.3">
      <c r="A5" s="185" t="s">
        <v>3</v>
      </c>
      <c r="B5" s="185"/>
    </row>
    <row r="6" spans="1:2" s="16" customFormat="1" ht="21" x14ac:dyDescent="0.3">
      <c r="A6" s="184" t="s">
        <v>4</v>
      </c>
      <c r="B6" s="184"/>
    </row>
    <row r="7" spans="1:2" s="17" customFormat="1" x14ac:dyDescent="0.3">
      <c r="A7" s="176" t="s">
        <v>5</v>
      </c>
      <c r="B7" s="176"/>
    </row>
    <row r="8" spans="1:2" s="18" customFormat="1" x14ac:dyDescent="0.3">
      <c r="A8" s="180" t="str">
        <f>'Table 2'!B3</f>
        <v xml:space="preserve">Table 2: Factors Considered in the Decision to Shut Off Power </v>
      </c>
      <c r="B8" s="180"/>
    </row>
    <row r="9" spans="1:2" s="18" customFormat="1" x14ac:dyDescent="0.3">
      <c r="A9" s="176" t="s">
        <v>6</v>
      </c>
      <c r="B9" s="176"/>
    </row>
    <row r="10" spans="1:2" s="18" customFormat="1" x14ac:dyDescent="0.3">
      <c r="A10" s="38" t="str">
        <f>'Table 3'!A3</f>
        <v>Table 3: Circuits De-energized</v>
      </c>
      <c r="B10" s="38"/>
    </row>
    <row r="11" spans="1:2" s="18" customFormat="1" x14ac:dyDescent="0.3">
      <c r="A11" s="176" t="s">
        <v>7</v>
      </c>
      <c r="B11" s="176"/>
    </row>
    <row r="12" spans="1:2" s="18" customFormat="1" x14ac:dyDescent="0.3">
      <c r="A12" s="177" t="str">
        <f>'Table 4'!B3</f>
        <v>Table 4: Damages and Hazards</v>
      </c>
      <c r="B12" s="178"/>
    </row>
    <row r="13" spans="1:2" s="17" customFormat="1" x14ac:dyDescent="0.3">
      <c r="A13" s="176" t="s">
        <v>8</v>
      </c>
      <c r="B13" s="176"/>
    </row>
    <row r="14" spans="1:2" s="17" customFormat="1" x14ac:dyDescent="0.3">
      <c r="A14" s="177" t="str">
        <f>'Table 5'!A3</f>
        <v>Table 5: Positive Notification</v>
      </c>
      <c r="B14" s="178"/>
    </row>
    <row r="15" spans="1:2" s="18" customFormat="1" x14ac:dyDescent="0.3">
      <c r="A15" s="180" t="str">
        <f>'Table 6'!A3</f>
        <v>Table 6: Notification Failure</v>
      </c>
      <c r="B15" s="180"/>
    </row>
    <row r="16" spans="1:2" s="18" customFormat="1" x14ac:dyDescent="0.3">
      <c r="A16" s="176" t="s">
        <v>9</v>
      </c>
      <c r="B16" s="176"/>
    </row>
    <row r="17" spans="1:2" s="18" customFormat="1" x14ac:dyDescent="0.3">
      <c r="A17" s="180" t="str">
        <f>'Table 7'!A3</f>
        <v>Table 7: Public Safety Partners Contacted</v>
      </c>
      <c r="B17" s="180"/>
    </row>
    <row r="18" spans="1:2" s="18" customFormat="1" x14ac:dyDescent="0.3">
      <c r="A18" s="180" t="str">
        <f>'Table 8'!A3</f>
        <v>Table 8: Services Provides to Customers with AFN</v>
      </c>
      <c r="B18" s="180"/>
    </row>
    <row r="19" spans="1:2" s="18" customFormat="1" x14ac:dyDescent="0.3">
      <c r="A19" s="38" t="str">
        <f>'Table 9'!A3</f>
        <v>Table 9: Backup Power – Description, Capacity and Estimated Maximum Duration</v>
      </c>
      <c r="B19" s="38"/>
    </row>
    <row r="20" spans="1:2" s="18" customFormat="1" x14ac:dyDescent="0.3">
      <c r="A20" s="177" t="str">
        <f>'Table 10'!A3</f>
        <v>Table 10: Community Generator Program Sites</v>
      </c>
      <c r="B20" s="178"/>
    </row>
    <row r="21" spans="1:2" s="18" customFormat="1" x14ac:dyDescent="0.3">
      <c r="A21" s="177" t="str">
        <f>'Table 11'!A3</f>
        <v>Table 11: Total Number of Backup Generators and Mobile Batteries</v>
      </c>
      <c r="B21" s="178"/>
    </row>
    <row r="22" spans="1:2" s="18" customFormat="1" x14ac:dyDescent="0.3">
      <c r="A22" s="177" t="str">
        <f>'Table 12'!A3</f>
        <v>Table 12: Critical Facility and Infrastructure Customers</v>
      </c>
      <c r="B22" s="178"/>
    </row>
    <row r="23" spans="1:2" s="18" customFormat="1" x14ac:dyDescent="0.3">
      <c r="A23" s="177" t="str">
        <f>'Table 13'!A3</f>
        <v>Table 13: Community Generator Program Sites</v>
      </c>
      <c r="B23" s="178"/>
    </row>
    <row r="24" spans="1:2" s="18" customFormat="1" x14ac:dyDescent="0.3">
      <c r="A24" s="176" t="s">
        <v>10</v>
      </c>
      <c r="B24" s="176"/>
    </row>
    <row r="25" spans="1:2" s="17" customFormat="1" x14ac:dyDescent="0.3">
      <c r="A25" s="180" t="str">
        <f>'Table 14'!A3</f>
        <v>Table 14: Number and Nature of Complaints Received</v>
      </c>
      <c r="B25" s="180"/>
    </row>
    <row r="26" spans="1:2" s="17" customFormat="1" x14ac:dyDescent="0.3">
      <c r="A26" s="180" t="str">
        <f>'Table 15'!A3</f>
        <v>Table 15: Claims Filed Against SDG&amp;E Due to De-energization</v>
      </c>
      <c r="B26" s="180"/>
    </row>
    <row r="27" spans="1:2" s="17" customFormat="1" x14ac:dyDescent="0.3">
      <c r="A27" s="176" t="s">
        <v>11</v>
      </c>
      <c r="B27" s="176"/>
    </row>
    <row r="28" spans="1:2" s="17" customFormat="1" x14ac:dyDescent="0.3">
      <c r="A28" s="177" t="s">
        <v>12</v>
      </c>
      <c r="B28" s="178"/>
    </row>
    <row r="29" spans="1:2" s="17" customFormat="1" x14ac:dyDescent="0.3">
      <c r="A29" s="176" t="s">
        <v>13</v>
      </c>
      <c r="B29" s="176"/>
    </row>
    <row r="30" spans="1:2" s="17" customFormat="1" x14ac:dyDescent="0.3">
      <c r="A30" s="177" t="str">
        <f>'Table 17'!A3</f>
        <v>Table 17: Community Resource Centers</v>
      </c>
      <c r="B30" s="178"/>
    </row>
    <row r="31" spans="1:2" s="17" customFormat="1" x14ac:dyDescent="0.3">
      <c r="A31" s="176" t="s">
        <v>14</v>
      </c>
      <c r="B31" s="176"/>
    </row>
    <row r="32" spans="1:2" s="17" customFormat="1" x14ac:dyDescent="0.3">
      <c r="A32" s="180" t="str">
        <f>'Table 18'!A3</f>
        <v>Table 18: Summary of Avoided Customer Impacts</v>
      </c>
      <c r="B32" s="180"/>
    </row>
    <row r="33" spans="1:2" s="17" customFormat="1" x14ac:dyDescent="0.3">
      <c r="A33" s="177" t="str">
        <f>'Table 19'!A3</f>
        <v>Table 19: Summary of Avoided Customer Impacts by Circuit</v>
      </c>
      <c r="B33" s="178"/>
    </row>
    <row r="34" spans="1:2" s="17" customFormat="1" x14ac:dyDescent="0.3">
      <c r="A34" s="177" t="str">
        <f>'Table 20'!A3</f>
        <v>Table 20: Summary of Customers Served by Microgrids</v>
      </c>
      <c r="B34" s="178"/>
    </row>
    <row r="35" spans="1:2" s="18" customFormat="1" x14ac:dyDescent="0.3">
      <c r="A35" s="176" t="s">
        <v>15</v>
      </c>
      <c r="B35" s="176"/>
    </row>
    <row r="36" spans="1:2" s="17" customFormat="1" x14ac:dyDescent="0.3">
      <c r="A36" s="38" t="str">
        <f>'Table 21'!A3</f>
        <v>Table 21: Lessons Learned from PSPS Event</v>
      </c>
      <c r="B36" s="38"/>
    </row>
    <row r="37" spans="1:2" s="17" customFormat="1" x14ac:dyDescent="0.3">
      <c r="A37" s="176" t="s">
        <v>16</v>
      </c>
      <c r="B37" s="176"/>
    </row>
    <row r="38" spans="1:2" x14ac:dyDescent="0.3">
      <c r="A38" s="179" t="str">
        <f>'Appendix 1'!A2</f>
        <v>Appendix 1 – Customer Notifications: Descriptions, Dates, Times, and Scripts of Notifications</v>
      </c>
      <c r="B38" s="179"/>
    </row>
    <row r="39" spans="1:2" x14ac:dyDescent="0.3">
      <c r="A39" s="179" t="str">
        <f>'Appendix 2'!A2</f>
        <v>Appendix 2 – Public Safety Partner Notifications: Descriptions, Dates, Times, and Copies of Notifications</v>
      </c>
      <c r="B39" s="179"/>
    </row>
    <row r="40" spans="1:2" x14ac:dyDescent="0.3">
      <c r="A40" s="179" t="str">
        <f>'Appendix 3'!A2</f>
        <v>Appendix 3 – CPUC Notifications: Descriptions, Dates, Times, and Copies of Notifications</v>
      </c>
      <c r="B40" s="179"/>
    </row>
    <row r="41" spans="1:2" x14ac:dyDescent="0.3">
      <c r="A41" s="179" t="str">
        <f>'Appendix 4'!A2</f>
        <v>Appendix 4 – AFN Community Based Organization (CBO) Notifications: Descriptions, Dates, Times, and Copies of Notifications</v>
      </c>
      <c r="B41" s="179"/>
    </row>
  </sheetData>
  <mergeCells count="38">
    <mergeCell ref="A3:B3"/>
    <mergeCell ref="A1:B1"/>
    <mergeCell ref="A2:B2"/>
    <mergeCell ref="A6:B6"/>
    <mergeCell ref="A5:B5"/>
    <mergeCell ref="A4:B4"/>
    <mergeCell ref="A35:B35"/>
    <mergeCell ref="A7:B7"/>
    <mergeCell ref="A13:B13"/>
    <mergeCell ref="A16:B16"/>
    <mergeCell ref="A24:B24"/>
    <mergeCell ref="A17:B17"/>
    <mergeCell ref="A25:B25"/>
    <mergeCell ref="A26:B26"/>
    <mergeCell ref="A9:B9"/>
    <mergeCell ref="A18:B18"/>
    <mergeCell ref="A31:B31"/>
    <mergeCell ref="A32:B32"/>
    <mergeCell ref="A8:B8"/>
    <mergeCell ref="A15:B15"/>
    <mergeCell ref="A11:B11"/>
    <mergeCell ref="A12:B12"/>
    <mergeCell ref="A41:B41"/>
    <mergeCell ref="A37:B37"/>
    <mergeCell ref="A38:B38"/>
    <mergeCell ref="A39:B39"/>
    <mergeCell ref="A40:B40"/>
    <mergeCell ref="A29:B29"/>
    <mergeCell ref="A30:B30"/>
    <mergeCell ref="A33:B33"/>
    <mergeCell ref="A34:B34"/>
    <mergeCell ref="A14:B14"/>
    <mergeCell ref="A20:B20"/>
    <mergeCell ref="A21:B21"/>
    <mergeCell ref="A22:B22"/>
    <mergeCell ref="A23:B23"/>
    <mergeCell ref="A27:B27"/>
    <mergeCell ref="A28:B28"/>
  </mergeCells>
  <printOptions horizontalCentered="1"/>
  <pageMargins left="0.7" right="0.7" top="0.75" bottom="0.75" header="0.3" footer="0.3"/>
  <pageSetup scale="63"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25"/>
  <sheetViews>
    <sheetView zoomScale="85" zoomScaleNormal="85" workbookViewId="0">
      <selection activeCell="A2" sqref="A2:J2"/>
    </sheetView>
  </sheetViews>
  <sheetFormatPr defaultColWidth="38.109375" defaultRowHeight="15.6" x14ac:dyDescent="0.3"/>
  <cols>
    <col min="1" max="1" width="25.33203125" style="41" bestFit="1" customWidth="1"/>
    <col min="2" max="2" width="12.6640625" style="41" bestFit="1" customWidth="1"/>
    <col min="3" max="3" width="14.88671875" style="41" bestFit="1" customWidth="1"/>
    <col min="4" max="4" width="12.5546875" style="41" bestFit="1" customWidth="1"/>
    <col min="5" max="5" width="34" style="41" bestFit="1" customWidth="1"/>
    <col min="6" max="6" width="30.6640625" style="41" bestFit="1" customWidth="1"/>
    <col min="7" max="16384" width="38.109375" style="41"/>
  </cols>
  <sheetData>
    <row r="1" spans="1:6" x14ac:dyDescent="0.3">
      <c r="A1" s="189" t="str">
        <f>TOC!A2</f>
        <v>Public Safety Power Shutoff Post-Event Report: JANUARY 7 – JANUARY 16, 2025</v>
      </c>
      <c r="B1" s="189"/>
      <c r="C1" s="189"/>
      <c r="D1" s="189"/>
      <c r="E1" s="189"/>
      <c r="F1" s="189"/>
    </row>
    <row r="2" spans="1:6" x14ac:dyDescent="0.3">
      <c r="A2" s="189" t="s">
        <v>17</v>
      </c>
      <c r="B2" s="189"/>
      <c r="C2" s="189"/>
      <c r="D2" s="189"/>
      <c r="E2" s="189"/>
      <c r="F2" s="189"/>
    </row>
    <row r="3" spans="1:6" x14ac:dyDescent="0.3">
      <c r="A3" s="193" t="s">
        <v>987</v>
      </c>
      <c r="B3" s="193"/>
      <c r="C3" s="193"/>
      <c r="D3" s="193"/>
      <c r="E3" s="193"/>
      <c r="F3" s="193"/>
    </row>
    <row r="4" spans="1:6" ht="46.8" x14ac:dyDescent="0.3">
      <c r="A4" s="19" t="s">
        <v>988</v>
      </c>
      <c r="B4" s="7" t="s">
        <v>989</v>
      </c>
      <c r="C4" s="7" t="s">
        <v>990</v>
      </c>
      <c r="D4" s="7" t="s">
        <v>991</v>
      </c>
      <c r="E4" s="19" t="s">
        <v>992</v>
      </c>
      <c r="F4" s="19" t="s">
        <v>993</v>
      </c>
    </row>
    <row r="5" spans="1:6" ht="46.8" x14ac:dyDescent="0.3">
      <c r="A5" s="120" t="s">
        <v>994</v>
      </c>
      <c r="B5" s="36">
        <v>1</v>
      </c>
      <c r="C5" s="88" t="s">
        <v>995</v>
      </c>
      <c r="D5" s="88" t="s">
        <v>996</v>
      </c>
      <c r="E5" s="36" t="s">
        <v>997</v>
      </c>
      <c r="F5" s="36" t="s">
        <v>998</v>
      </c>
    </row>
    <row r="6" spans="1:6" ht="46.8" x14ac:dyDescent="0.3">
      <c r="A6" s="121" t="s">
        <v>999</v>
      </c>
      <c r="B6" s="88">
        <v>1</v>
      </c>
      <c r="C6" s="88" t="s">
        <v>995</v>
      </c>
      <c r="D6" s="36" t="s">
        <v>996</v>
      </c>
      <c r="E6" s="36" t="s">
        <v>997</v>
      </c>
      <c r="F6" s="36" t="s">
        <v>998</v>
      </c>
    </row>
    <row r="7" spans="1:6" ht="25.2" customHeight="1" x14ac:dyDescent="0.3">
      <c r="A7" s="197" t="s">
        <v>1000</v>
      </c>
      <c r="B7" s="198">
        <v>1</v>
      </c>
      <c r="C7" s="198" t="s">
        <v>995</v>
      </c>
      <c r="D7" s="198" t="s">
        <v>996</v>
      </c>
      <c r="E7" s="199" t="s">
        <v>997</v>
      </c>
      <c r="F7" s="199" t="s">
        <v>1001</v>
      </c>
    </row>
    <row r="8" spans="1:6" x14ac:dyDescent="0.3">
      <c r="A8" s="197"/>
      <c r="B8" s="198"/>
      <c r="C8" s="198"/>
      <c r="D8" s="198"/>
      <c r="E8" s="199"/>
      <c r="F8" s="199"/>
    </row>
    <row r="9" spans="1:6" ht="78" x14ac:dyDescent="0.3">
      <c r="A9" s="120" t="s">
        <v>1002</v>
      </c>
      <c r="B9" s="36">
        <v>1</v>
      </c>
      <c r="C9" s="88" t="s">
        <v>995</v>
      </c>
      <c r="D9" s="88" t="s">
        <v>1003</v>
      </c>
      <c r="E9" s="36" t="s">
        <v>997</v>
      </c>
      <c r="F9" s="36" t="s">
        <v>1004</v>
      </c>
    </row>
    <row r="10" spans="1:6" ht="78" x14ac:dyDescent="0.3">
      <c r="A10" s="120" t="s">
        <v>1005</v>
      </c>
      <c r="B10" s="36">
        <v>1</v>
      </c>
      <c r="C10" s="88" t="s">
        <v>995</v>
      </c>
      <c r="D10" s="88" t="s">
        <v>996</v>
      </c>
      <c r="E10" s="36" t="s">
        <v>997</v>
      </c>
      <c r="F10" s="36" t="s">
        <v>1006</v>
      </c>
    </row>
    <row r="11" spans="1:6" ht="46.8" x14ac:dyDescent="0.3">
      <c r="A11" s="120" t="s">
        <v>1007</v>
      </c>
      <c r="B11" s="36">
        <v>1</v>
      </c>
      <c r="C11" s="88" t="s">
        <v>995</v>
      </c>
      <c r="D11" s="88" t="s">
        <v>996</v>
      </c>
      <c r="E11" s="36" t="s">
        <v>997</v>
      </c>
      <c r="F11" s="36" t="s">
        <v>1008</v>
      </c>
    </row>
    <row r="12" spans="1:6" ht="46.8" x14ac:dyDescent="0.3">
      <c r="A12" s="122" t="s">
        <v>1009</v>
      </c>
      <c r="B12" s="36">
        <v>1</v>
      </c>
      <c r="C12" s="88" t="s">
        <v>995</v>
      </c>
      <c r="D12" s="88" t="s">
        <v>996</v>
      </c>
      <c r="E12" s="36" t="s">
        <v>997</v>
      </c>
      <c r="F12" s="36" t="s">
        <v>998</v>
      </c>
    </row>
    <row r="13" spans="1:6" ht="46.8" x14ac:dyDescent="0.3">
      <c r="A13" s="120" t="s">
        <v>1010</v>
      </c>
      <c r="B13" s="36">
        <v>1</v>
      </c>
      <c r="C13" s="88" t="s">
        <v>995</v>
      </c>
      <c r="D13" s="88" t="s">
        <v>1003</v>
      </c>
      <c r="E13" s="36" t="s">
        <v>997</v>
      </c>
      <c r="F13" s="36" t="s">
        <v>998</v>
      </c>
    </row>
    <row r="14" spans="1:6" ht="46.8" x14ac:dyDescent="0.3">
      <c r="A14" s="120" t="s">
        <v>1011</v>
      </c>
      <c r="B14" s="36">
        <v>1</v>
      </c>
      <c r="C14" s="88" t="s">
        <v>995</v>
      </c>
      <c r="D14" s="88" t="s">
        <v>1003</v>
      </c>
      <c r="E14" s="36" t="s">
        <v>997</v>
      </c>
      <c r="F14" s="36" t="s">
        <v>998</v>
      </c>
    </row>
    <row r="15" spans="1:6" ht="46.8" x14ac:dyDescent="0.3">
      <c r="A15" s="120" t="s">
        <v>1012</v>
      </c>
      <c r="B15" s="36">
        <v>1</v>
      </c>
      <c r="C15" s="88" t="s">
        <v>995</v>
      </c>
      <c r="D15" s="88" t="s">
        <v>996</v>
      </c>
      <c r="E15" s="36" t="s">
        <v>997</v>
      </c>
      <c r="F15" s="36" t="s">
        <v>998</v>
      </c>
    </row>
    <row r="16" spans="1:6" ht="48.6" x14ac:dyDescent="0.3">
      <c r="A16" s="120" t="s">
        <v>1013</v>
      </c>
      <c r="B16" s="36">
        <v>2</v>
      </c>
      <c r="C16" s="88" t="s">
        <v>995</v>
      </c>
      <c r="D16" s="88" t="s">
        <v>1014</v>
      </c>
      <c r="E16" s="36" t="s">
        <v>997</v>
      </c>
      <c r="F16" s="36" t="s">
        <v>998</v>
      </c>
    </row>
    <row r="17" spans="1:6" ht="62.4" x14ac:dyDescent="0.3">
      <c r="A17" s="120" t="s">
        <v>1015</v>
      </c>
      <c r="B17" s="36">
        <v>3</v>
      </c>
      <c r="C17" s="88" t="s">
        <v>995</v>
      </c>
      <c r="D17" s="88" t="s">
        <v>1016</v>
      </c>
      <c r="E17" s="36" t="s">
        <v>997</v>
      </c>
      <c r="F17" s="36" t="s">
        <v>1017</v>
      </c>
    </row>
    <row r="18" spans="1:6" ht="62.4" x14ac:dyDescent="0.3">
      <c r="A18" s="120" t="s">
        <v>1018</v>
      </c>
      <c r="B18" s="36">
        <v>3</v>
      </c>
      <c r="C18" s="88" t="s">
        <v>995</v>
      </c>
      <c r="D18" s="88" t="s">
        <v>1016</v>
      </c>
      <c r="E18" s="36" t="s">
        <v>997</v>
      </c>
      <c r="F18" s="36" t="s">
        <v>1019</v>
      </c>
    </row>
    <row r="19" spans="1:6" ht="46.8" x14ac:dyDescent="0.3">
      <c r="A19" s="120" t="s">
        <v>1020</v>
      </c>
      <c r="B19" s="36">
        <v>2</v>
      </c>
      <c r="C19" s="88" t="s">
        <v>995</v>
      </c>
      <c r="D19" s="88" t="s">
        <v>1021</v>
      </c>
      <c r="E19" s="36" t="s">
        <v>997</v>
      </c>
      <c r="F19" s="36" t="s">
        <v>998</v>
      </c>
    </row>
    <row r="20" spans="1:6" ht="46.8" x14ac:dyDescent="0.3">
      <c r="A20" s="120" t="s">
        <v>1022</v>
      </c>
      <c r="B20" s="36">
        <v>1</v>
      </c>
      <c r="C20" s="88" t="s">
        <v>1023</v>
      </c>
      <c r="D20" s="88" t="s">
        <v>1024</v>
      </c>
      <c r="E20" s="36" t="s">
        <v>1025</v>
      </c>
      <c r="F20" s="36" t="s">
        <v>998</v>
      </c>
    </row>
    <row r="21" spans="1:6" ht="62.4" x14ac:dyDescent="0.3">
      <c r="A21" s="120" t="s">
        <v>1026</v>
      </c>
      <c r="B21" s="36">
        <v>1</v>
      </c>
      <c r="C21" s="88" t="s">
        <v>995</v>
      </c>
      <c r="D21" s="88" t="s">
        <v>1003</v>
      </c>
      <c r="E21" s="36" t="s">
        <v>997</v>
      </c>
      <c r="F21" s="36" t="s">
        <v>1027</v>
      </c>
    </row>
    <row r="22" spans="1:6" ht="46.8" x14ac:dyDescent="0.3">
      <c r="A22" s="120" t="s">
        <v>1028</v>
      </c>
      <c r="B22" s="36">
        <v>1</v>
      </c>
      <c r="C22" s="88" t="s">
        <v>995</v>
      </c>
      <c r="D22" s="88" t="s">
        <v>1029</v>
      </c>
      <c r="E22" s="36" t="s">
        <v>997</v>
      </c>
      <c r="F22" s="36" t="s">
        <v>1030</v>
      </c>
    </row>
    <row r="23" spans="1:6" ht="62.4" x14ac:dyDescent="0.3">
      <c r="A23" s="120" t="s">
        <v>1031</v>
      </c>
      <c r="B23" s="36">
        <v>1</v>
      </c>
      <c r="C23" s="88" t="s">
        <v>995</v>
      </c>
      <c r="D23" s="88" t="s">
        <v>996</v>
      </c>
      <c r="E23" s="36" t="s">
        <v>997</v>
      </c>
      <c r="F23" s="36" t="s">
        <v>1032</v>
      </c>
    </row>
    <row r="24" spans="1:6" ht="62.4" x14ac:dyDescent="0.3">
      <c r="A24" s="120" t="s">
        <v>1033</v>
      </c>
      <c r="B24" s="36">
        <v>1</v>
      </c>
      <c r="C24" s="88" t="s">
        <v>995</v>
      </c>
      <c r="D24" s="88" t="s">
        <v>996</v>
      </c>
      <c r="E24" s="36" t="s">
        <v>997</v>
      </c>
      <c r="F24" s="36" t="s">
        <v>1034</v>
      </c>
    </row>
    <row r="25" spans="1:6" ht="46.8" x14ac:dyDescent="0.3">
      <c r="A25" s="120" t="s">
        <v>1035</v>
      </c>
      <c r="B25" s="36">
        <v>1</v>
      </c>
      <c r="C25" s="88" t="s">
        <v>995</v>
      </c>
      <c r="D25" s="88" t="s">
        <v>996</v>
      </c>
      <c r="E25" s="36" t="s">
        <v>997</v>
      </c>
      <c r="F25" s="36" t="s">
        <v>1036</v>
      </c>
    </row>
  </sheetData>
  <mergeCells count="9">
    <mergeCell ref="A1:F1"/>
    <mergeCell ref="A3:F3"/>
    <mergeCell ref="A2:F2"/>
    <mergeCell ref="A7:A8"/>
    <mergeCell ref="B7:B8"/>
    <mergeCell ref="C7:C8"/>
    <mergeCell ref="D7:D8"/>
    <mergeCell ref="E7:E8"/>
    <mergeCell ref="F7:F8"/>
  </mergeCells>
  <printOptions horizontalCentered="1"/>
  <pageMargins left="0.7" right="0.7" top="0.75" bottom="0.75" header="0.3" footer="0.3"/>
  <pageSetup scale="43"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D69C-8DC0-43AA-9AFE-6BDC920FB9BE}">
  <sheetPr>
    <pageSetUpPr fitToPage="1"/>
  </sheetPr>
  <dimension ref="A1:F8"/>
  <sheetViews>
    <sheetView zoomScale="85" zoomScaleNormal="85" workbookViewId="0">
      <selection activeCell="A2" sqref="A2:J2"/>
    </sheetView>
  </sheetViews>
  <sheetFormatPr defaultColWidth="38.109375" defaultRowHeight="15.6" x14ac:dyDescent="0.3"/>
  <cols>
    <col min="1" max="1" width="25.33203125" style="41" bestFit="1" customWidth="1"/>
    <col min="2" max="2" width="12.6640625" style="41" bestFit="1" customWidth="1"/>
    <col min="3" max="3" width="14.88671875" style="41" bestFit="1" customWidth="1"/>
    <col min="4" max="4" width="12.5546875" style="41" bestFit="1" customWidth="1"/>
    <col min="5" max="5" width="34" style="41" bestFit="1" customWidth="1"/>
    <col min="6" max="6" width="30.6640625" style="41" bestFit="1" customWidth="1"/>
    <col min="7" max="16384" width="38.109375" style="41"/>
  </cols>
  <sheetData>
    <row r="1" spans="1:6" x14ac:dyDescent="0.3">
      <c r="A1" s="189" t="str">
        <f>TOC!A2</f>
        <v>Public Safety Power Shutoff Post-Event Report: JANUARY 7 – JANUARY 16, 2025</v>
      </c>
      <c r="B1" s="189"/>
      <c r="C1" s="189"/>
      <c r="D1" s="189"/>
      <c r="E1" s="189"/>
      <c r="F1" s="189"/>
    </row>
    <row r="2" spans="1:6" x14ac:dyDescent="0.3">
      <c r="A2" s="189" t="s">
        <v>17</v>
      </c>
      <c r="B2" s="189"/>
      <c r="C2" s="189"/>
      <c r="D2" s="189"/>
      <c r="E2" s="189"/>
      <c r="F2" s="189"/>
    </row>
    <row r="3" spans="1:6" x14ac:dyDescent="0.3">
      <c r="A3" s="193" t="s">
        <v>1037</v>
      </c>
      <c r="B3" s="193"/>
      <c r="C3" s="193"/>
      <c r="D3" s="193"/>
      <c r="E3" s="193"/>
      <c r="F3" s="193"/>
    </row>
    <row r="4" spans="1:6" ht="46.8" x14ac:dyDescent="0.3">
      <c r="A4" s="19" t="s">
        <v>988</v>
      </c>
      <c r="B4" s="7" t="s">
        <v>989</v>
      </c>
      <c r="C4" s="7" t="s">
        <v>990</v>
      </c>
      <c r="D4" s="7" t="s">
        <v>991</v>
      </c>
      <c r="E4" s="19" t="s">
        <v>992</v>
      </c>
      <c r="F4" s="19" t="s">
        <v>993</v>
      </c>
    </row>
    <row r="5" spans="1:6" ht="62.4" x14ac:dyDescent="0.3">
      <c r="A5" s="120" t="s">
        <v>1033</v>
      </c>
      <c r="B5" s="36">
        <v>1</v>
      </c>
      <c r="C5" s="88" t="s">
        <v>995</v>
      </c>
      <c r="D5" s="88" t="s">
        <v>996</v>
      </c>
      <c r="E5" s="36" t="s">
        <v>997</v>
      </c>
      <c r="F5" s="36" t="s">
        <v>1034</v>
      </c>
    </row>
    <row r="6" spans="1:6" ht="46.8" x14ac:dyDescent="0.3">
      <c r="A6" s="120" t="s">
        <v>1035</v>
      </c>
      <c r="B6" s="36">
        <v>1</v>
      </c>
      <c r="C6" s="88" t="s">
        <v>995</v>
      </c>
      <c r="D6" s="88" t="s">
        <v>996</v>
      </c>
      <c r="E6" s="36" t="s">
        <v>997</v>
      </c>
      <c r="F6" s="36" t="s">
        <v>1036</v>
      </c>
    </row>
    <row r="7" spans="1:6" ht="62.4" x14ac:dyDescent="0.3">
      <c r="A7" s="120" t="s">
        <v>1026</v>
      </c>
      <c r="B7" s="36">
        <v>1</v>
      </c>
      <c r="C7" s="88" t="s">
        <v>995</v>
      </c>
      <c r="D7" s="88" t="s">
        <v>1003</v>
      </c>
      <c r="E7" s="36" t="s">
        <v>997</v>
      </c>
      <c r="F7" s="36" t="s">
        <v>1027</v>
      </c>
    </row>
    <row r="8" spans="1:6" ht="62.4" x14ac:dyDescent="0.3">
      <c r="A8" s="120" t="s">
        <v>1031</v>
      </c>
      <c r="B8" s="36">
        <v>1</v>
      </c>
      <c r="C8" s="88" t="s">
        <v>995</v>
      </c>
      <c r="D8" s="88" t="s">
        <v>996</v>
      </c>
      <c r="E8" s="36" t="s">
        <v>997</v>
      </c>
      <c r="F8" s="36" t="s">
        <v>1032</v>
      </c>
    </row>
  </sheetData>
  <mergeCells count="3">
    <mergeCell ref="A1:F1"/>
    <mergeCell ref="A2:F2"/>
    <mergeCell ref="A3:F3"/>
  </mergeCells>
  <printOptions horizontalCentered="1"/>
  <pageMargins left="0.7" right="0.7" top="0.75" bottom="0.75" header="0.3" footer="0.3"/>
  <pageSetup scale="94"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DF8-B370-447B-8D4E-C0D49FD2DE20}">
  <sheetPr>
    <pageSetUpPr fitToPage="1"/>
  </sheetPr>
  <dimension ref="A1:D25"/>
  <sheetViews>
    <sheetView zoomScale="85" zoomScaleNormal="85" workbookViewId="0">
      <selection activeCell="A2" sqref="A2:J2"/>
    </sheetView>
  </sheetViews>
  <sheetFormatPr defaultColWidth="38.109375" defaultRowHeight="15.6" x14ac:dyDescent="0.3"/>
  <cols>
    <col min="1" max="1" width="37.33203125" style="41" customWidth="1"/>
    <col min="2" max="2" width="18.44140625" style="41" bestFit="1" customWidth="1"/>
    <col min="3" max="3" width="14.33203125" style="41" bestFit="1" customWidth="1"/>
    <col min="4" max="4" width="12.33203125" style="41" customWidth="1"/>
    <col min="5" max="16384" width="38.109375" style="41"/>
  </cols>
  <sheetData>
    <row r="1" spans="1:4" x14ac:dyDescent="0.3">
      <c r="A1" s="189" t="str">
        <f>TOC!A2</f>
        <v>Public Safety Power Shutoff Post-Event Report: JANUARY 7 – JANUARY 16, 2025</v>
      </c>
      <c r="B1" s="189"/>
      <c r="C1" s="189"/>
      <c r="D1" s="189"/>
    </row>
    <row r="2" spans="1:4" x14ac:dyDescent="0.3">
      <c r="A2" s="189" t="s">
        <v>17</v>
      </c>
      <c r="B2" s="189"/>
      <c r="C2" s="189"/>
      <c r="D2" s="189"/>
    </row>
    <row r="3" spans="1:4" x14ac:dyDescent="0.3">
      <c r="A3" s="193" t="s">
        <v>1038</v>
      </c>
      <c r="B3" s="193"/>
      <c r="C3" s="193"/>
      <c r="D3" s="193"/>
    </row>
    <row r="4" spans="1:4" ht="31.2" x14ac:dyDescent="0.3">
      <c r="A4" s="101" t="s">
        <v>988</v>
      </c>
      <c r="B4" s="91" t="s">
        <v>989</v>
      </c>
      <c r="C4" s="91" t="s">
        <v>991</v>
      </c>
      <c r="D4" s="91" t="s">
        <v>1039</v>
      </c>
    </row>
    <row r="5" spans="1:4" ht="31.2" x14ac:dyDescent="0.3">
      <c r="A5" s="120" t="s">
        <v>994</v>
      </c>
      <c r="B5" s="88">
        <v>1</v>
      </c>
      <c r="C5" s="123" t="s">
        <v>996</v>
      </c>
      <c r="D5" s="88" t="s">
        <v>1040</v>
      </c>
    </row>
    <row r="6" spans="1:4" ht="31.2" x14ac:dyDescent="0.3">
      <c r="A6" s="124" t="s">
        <v>1041</v>
      </c>
      <c r="B6" s="36">
        <v>1</v>
      </c>
      <c r="C6" s="36" t="s">
        <v>996</v>
      </c>
      <c r="D6" s="36" t="s">
        <v>1040</v>
      </c>
    </row>
    <row r="7" spans="1:4" x14ac:dyDescent="0.3">
      <c r="A7" s="200" t="s">
        <v>1000</v>
      </c>
      <c r="B7" s="199">
        <v>1</v>
      </c>
      <c r="C7" s="201" t="s">
        <v>996</v>
      </c>
      <c r="D7" s="199" t="s">
        <v>1040</v>
      </c>
    </row>
    <row r="8" spans="1:4" x14ac:dyDescent="0.3">
      <c r="A8" s="200"/>
      <c r="B8" s="199"/>
      <c r="C8" s="201"/>
      <c r="D8" s="199"/>
    </row>
    <row r="9" spans="1:4" ht="62.4" x14ac:dyDescent="0.3">
      <c r="A9" s="124" t="s">
        <v>1042</v>
      </c>
      <c r="B9" s="36">
        <v>1</v>
      </c>
      <c r="C9" s="40" t="s">
        <v>1003</v>
      </c>
      <c r="D9" s="36" t="s">
        <v>1040</v>
      </c>
    </row>
    <row r="10" spans="1:4" ht="46.8" x14ac:dyDescent="0.3">
      <c r="A10" s="124" t="s">
        <v>1043</v>
      </c>
      <c r="B10" s="36">
        <v>1</v>
      </c>
      <c r="C10" s="40" t="s">
        <v>996</v>
      </c>
      <c r="D10" s="36" t="s">
        <v>1040</v>
      </c>
    </row>
    <row r="11" spans="1:4" ht="31.2" x14ac:dyDescent="0.3">
      <c r="A11" s="124" t="s">
        <v>1007</v>
      </c>
      <c r="B11" s="36">
        <v>1</v>
      </c>
      <c r="C11" s="40" t="s">
        <v>996</v>
      </c>
      <c r="D11" s="36" t="s">
        <v>1040</v>
      </c>
    </row>
    <row r="12" spans="1:4" ht="31.2" x14ac:dyDescent="0.3">
      <c r="A12" s="124" t="s">
        <v>1044</v>
      </c>
      <c r="B12" s="36">
        <v>1</v>
      </c>
      <c r="C12" s="40" t="s">
        <v>996</v>
      </c>
      <c r="D12" s="36" t="s">
        <v>1040</v>
      </c>
    </row>
    <row r="13" spans="1:4" ht="31.2" x14ac:dyDescent="0.3">
      <c r="A13" s="124" t="s">
        <v>1010</v>
      </c>
      <c r="B13" s="36">
        <v>1</v>
      </c>
      <c r="C13" s="40" t="s">
        <v>1003</v>
      </c>
      <c r="D13" s="36" t="s">
        <v>1040</v>
      </c>
    </row>
    <row r="14" spans="1:4" ht="31.2" x14ac:dyDescent="0.3">
      <c r="A14" s="124" t="s">
        <v>1045</v>
      </c>
      <c r="B14" s="36">
        <v>1</v>
      </c>
      <c r="C14" s="40" t="s">
        <v>1003</v>
      </c>
      <c r="D14" s="36" t="s">
        <v>1040</v>
      </c>
    </row>
    <row r="15" spans="1:4" ht="31.2" x14ac:dyDescent="0.3">
      <c r="A15" s="124" t="s">
        <v>1046</v>
      </c>
      <c r="B15" s="36">
        <v>1</v>
      </c>
      <c r="C15" s="40" t="s">
        <v>996</v>
      </c>
      <c r="D15" s="36" t="s">
        <v>1040</v>
      </c>
    </row>
    <row r="16" spans="1:4" ht="33" x14ac:dyDescent="0.3">
      <c r="A16" s="124" t="s">
        <v>1047</v>
      </c>
      <c r="B16" s="36">
        <v>2</v>
      </c>
      <c r="C16" s="40" t="s">
        <v>1048</v>
      </c>
      <c r="D16" s="36" t="s">
        <v>1040</v>
      </c>
    </row>
    <row r="17" spans="1:4" ht="46.8" x14ac:dyDescent="0.3">
      <c r="A17" s="124" t="s">
        <v>1049</v>
      </c>
      <c r="B17" s="36">
        <v>3</v>
      </c>
      <c r="C17" s="40" t="s">
        <v>1050</v>
      </c>
      <c r="D17" s="36" t="s">
        <v>1040</v>
      </c>
    </row>
    <row r="18" spans="1:4" ht="46.8" x14ac:dyDescent="0.3">
      <c r="A18" s="124" t="s">
        <v>1051</v>
      </c>
      <c r="B18" s="36">
        <v>3</v>
      </c>
      <c r="C18" s="40" t="s">
        <v>1050</v>
      </c>
      <c r="D18" s="36" t="s">
        <v>1040</v>
      </c>
    </row>
    <row r="19" spans="1:4" ht="31.2" x14ac:dyDescent="0.3">
      <c r="A19" s="124" t="s">
        <v>1052</v>
      </c>
      <c r="B19" s="36">
        <v>2</v>
      </c>
      <c r="C19" s="40" t="s">
        <v>1050</v>
      </c>
      <c r="D19" s="36" t="s">
        <v>1040</v>
      </c>
    </row>
    <row r="20" spans="1:4" ht="31.2" x14ac:dyDescent="0.3">
      <c r="A20" s="124" t="s">
        <v>1022</v>
      </c>
      <c r="B20" s="36">
        <v>1</v>
      </c>
      <c r="C20" s="40" t="s">
        <v>1024</v>
      </c>
      <c r="D20" s="36" t="s">
        <v>1023</v>
      </c>
    </row>
    <row r="21" spans="1:4" ht="46.8" x14ac:dyDescent="0.3">
      <c r="A21" s="124" t="s">
        <v>1026</v>
      </c>
      <c r="B21" s="36">
        <v>1</v>
      </c>
      <c r="C21" s="40" t="s">
        <v>1003</v>
      </c>
      <c r="D21" s="36" t="s">
        <v>1040</v>
      </c>
    </row>
    <row r="22" spans="1:4" ht="31.2" x14ac:dyDescent="0.3">
      <c r="A22" s="124" t="s">
        <v>1028</v>
      </c>
      <c r="B22" s="36">
        <v>1</v>
      </c>
      <c r="C22" s="40" t="s">
        <v>1029</v>
      </c>
      <c r="D22" s="36" t="s">
        <v>1040</v>
      </c>
    </row>
    <row r="23" spans="1:4" ht="46.8" x14ac:dyDescent="0.3">
      <c r="A23" s="124" t="s">
        <v>1053</v>
      </c>
      <c r="B23" s="36">
        <v>1</v>
      </c>
      <c r="C23" s="40" t="s">
        <v>996</v>
      </c>
      <c r="D23" s="36" t="s">
        <v>1040</v>
      </c>
    </row>
    <row r="24" spans="1:4" ht="31.2" x14ac:dyDescent="0.3">
      <c r="A24" s="124" t="s">
        <v>1033</v>
      </c>
      <c r="B24" s="36">
        <v>1</v>
      </c>
      <c r="C24" s="40" t="s">
        <v>996</v>
      </c>
      <c r="D24" s="36" t="s">
        <v>1040</v>
      </c>
    </row>
    <row r="25" spans="1:4" ht="31.2" x14ac:dyDescent="0.3">
      <c r="A25" s="124" t="s">
        <v>1054</v>
      </c>
      <c r="B25" s="36">
        <v>1</v>
      </c>
      <c r="C25" s="40" t="s">
        <v>996</v>
      </c>
      <c r="D25" s="36" t="s">
        <v>1040</v>
      </c>
    </row>
  </sheetData>
  <mergeCells count="7">
    <mergeCell ref="A1:D1"/>
    <mergeCell ref="A2:D2"/>
    <mergeCell ref="A3:D3"/>
    <mergeCell ref="A7:A8"/>
    <mergeCell ref="B7:B8"/>
    <mergeCell ref="C7:C8"/>
    <mergeCell ref="D7:D8"/>
  </mergeCells>
  <printOptions horizontalCentered="1"/>
  <pageMargins left="0.7" right="0.7" top="0.75" bottom="0.75" header="0.3" footer="0.3"/>
  <pageSetup scale="62"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A58-3219-4465-B75A-07686A817305}">
  <sheetPr>
    <pageSetUpPr fitToPage="1"/>
  </sheetPr>
  <dimension ref="A1:C46"/>
  <sheetViews>
    <sheetView zoomScale="85" zoomScaleNormal="85" workbookViewId="0">
      <selection activeCell="A2" sqref="A2:J2"/>
    </sheetView>
  </sheetViews>
  <sheetFormatPr defaultColWidth="38.109375" defaultRowHeight="15.6" x14ac:dyDescent="0.3"/>
  <cols>
    <col min="1" max="1" width="35.44140625" style="41" customWidth="1"/>
    <col min="2" max="2" width="11.109375" style="41" bestFit="1" customWidth="1"/>
    <col min="3" max="3" width="55.44140625" style="41" bestFit="1" customWidth="1"/>
    <col min="4" max="16384" width="38.109375" style="41"/>
  </cols>
  <sheetData>
    <row r="1" spans="1:3" x14ac:dyDescent="0.3">
      <c r="A1" s="189" t="str">
        <f>TOC!A2</f>
        <v>Public Safety Power Shutoff Post-Event Report: JANUARY 7 – JANUARY 16, 2025</v>
      </c>
      <c r="B1" s="189"/>
      <c r="C1" s="189"/>
    </row>
    <row r="2" spans="1:3" x14ac:dyDescent="0.3">
      <c r="A2" s="189" t="s">
        <v>17</v>
      </c>
      <c r="B2" s="189"/>
      <c r="C2" s="189"/>
    </row>
    <row r="3" spans="1:3" x14ac:dyDescent="0.3">
      <c r="A3" s="193" t="s">
        <v>1055</v>
      </c>
      <c r="B3" s="193"/>
      <c r="C3" s="193"/>
    </row>
    <row r="4" spans="1:3" ht="31.2" x14ac:dyDescent="0.3">
      <c r="A4" s="19" t="s">
        <v>988</v>
      </c>
      <c r="B4" s="7" t="s">
        <v>1056</v>
      </c>
      <c r="C4" s="7" t="s">
        <v>1057</v>
      </c>
    </row>
    <row r="5" spans="1:3" ht="31.2" x14ac:dyDescent="0.3">
      <c r="A5" s="120" t="s">
        <v>994</v>
      </c>
      <c r="B5" s="36">
        <v>1</v>
      </c>
      <c r="C5" s="45" t="s">
        <v>1058</v>
      </c>
    </row>
    <row r="6" spans="1:3" ht="31.2" x14ac:dyDescent="0.3">
      <c r="A6" s="121" t="s">
        <v>999</v>
      </c>
      <c r="B6" s="36">
        <v>1</v>
      </c>
      <c r="C6" s="122" t="s">
        <v>1058</v>
      </c>
    </row>
    <row r="7" spans="1:3" ht="15.6" customHeight="1" x14ac:dyDescent="0.3">
      <c r="A7" s="197" t="s">
        <v>1000</v>
      </c>
      <c r="B7" s="198">
        <v>1</v>
      </c>
      <c r="C7" s="202" t="s">
        <v>1058</v>
      </c>
    </row>
    <row r="8" spans="1:3" x14ac:dyDescent="0.3">
      <c r="A8" s="197"/>
      <c r="B8" s="198"/>
      <c r="C8" s="202"/>
    </row>
    <row r="9" spans="1:3" ht="62.4" x14ac:dyDescent="0.3">
      <c r="A9" s="120" t="s">
        <v>1042</v>
      </c>
      <c r="B9" s="88">
        <v>1</v>
      </c>
      <c r="C9" s="122" t="s">
        <v>1058</v>
      </c>
    </row>
    <row r="10" spans="1:3" ht="62.4" x14ac:dyDescent="0.3">
      <c r="A10" s="120" t="s">
        <v>1043</v>
      </c>
      <c r="B10" s="88">
        <v>1</v>
      </c>
      <c r="C10" s="122" t="s">
        <v>1058</v>
      </c>
    </row>
    <row r="11" spans="1:3" ht="31.2" x14ac:dyDescent="0.3">
      <c r="A11" s="120" t="s">
        <v>1007</v>
      </c>
      <c r="B11" s="88">
        <v>1</v>
      </c>
      <c r="C11" s="122" t="s">
        <v>1058</v>
      </c>
    </row>
    <row r="12" spans="1:3" ht="31.2" x14ac:dyDescent="0.3">
      <c r="A12" s="120" t="s">
        <v>1044</v>
      </c>
      <c r="B12" s="88">
        <v>1</v>
      </c>
      <c r="C12" s="122" t="s">
        <v>1058</v>
      </c>
    </row>
    <row r="13" spans="1:3" ht="31.2" x14ac:dyDescent="0.3">
      <c r="A13" s="120" t="s">
        <v>1010</v>
      </c>
      <c r="B13" s="88">
        <v>1</v>
      </c>
      <c r="C13" s="122" t="s">
        <v>1058</v>
      </c>
    </row>
    <row r="14" spans="1:3" ht="46.8" x14ac:dyDescent="0.3">
      <c r="A14" s="120" t="s">
        <v>1011</v>
      </c>
      <c r="B14" s="88">
        <v>1</v>
      </c>
      <c r="C14" s="122" t="s">
        <v>1058</v>
      </c>
    </row>
    <row r="15" spans="1:3" ht="31.2" x14ac:dyDescent="0.3">
      <c r="A15" s="120" t="s">
        <v>1046</v>
      </c>
      <c r="B15" s="88">
        <v>1</v>
      </c>
      <c r="C15" s="173" t="s">
        <v>1058</v>
      </c>
    </row>
    <row r="16" spans="1:3" x14ac:dyDescent="0.3">
      <c r="A16" s="197" t="s">
        <v>1047</v>
      </c>
      <c r="B16" s="203">
        <v>124</v>
      </c>
      <c r="C16" s="170" t="s">
        <v>1059</v>
      </c>
    </row>
    <row r="17" spans="1:3" x14ac:dyDescent="0.3">
      <c r="A17" s="197"/>
      <c r="B17" s="203"/>
      <c r="C17" s="172" t="s">
        <v>1060</v>
      </c>
    </row>
    <row r="18" spans="1:3" x14ac:dyDescent="0.3">
      <c r="A18" s="197"/>
      <c r="B18" s="203"/>
      <c r="C18" s="172" t="s">
        <v>1061</v>
      </c>
    </row>
    <row r="19" spans="1:3" x14ac:dyDescent="0.3">
      <c r="A19" s="197"/>
      <c r="B19" s="203"/>
      <c r="C19" s="172" t="s">
        <v>1062</v>
      </c>
    </row>
    <row r="20" spans="1:3" x14ac:dyDescent="0.3">
      <c r="A20" s="197"/>
      <c r="B20" s="203"/>
      <c r="C20" s="171" t="s">
        <v>1063</v>
      </c>
    </row>
    <row r="21" spans="1:3" x14ac:dyDescent="0.3">
      <c r="A21" s="197" t="s">
        <v>1064</v>
      </c>
      <c r="B21" s="203">
        <v>219</v>
      </c>
      <c r="C21" s="170" t="s">
        <v>1065</v>
      </c>
    </row>
    <row r="22" spans="1:3" x14ac:dyDescent="0.3">
      <c r="A22" s="197"/>
      <c r="B22" s="203"/>
      <c r="C22" s="172" t="s">
        <v>1066</v>
      </c>
    </row>
    <row r="23" spans="1:3" x14ac:dyDescent="0.3">
      <c r="A23" s="197"/>
      <c r="B23" s="203"/>
      <c r="C23" s="172" t="s">
        <v>1067</v>
      </c>
    </row>
    <row r="24" spans="1:3" x14ac:dyDescent="0.3">
      <c r="A24" s="197"/>
      <c r="B24" s="203"/>
      <c r="C24" s="172" t="s">
        <v>1068</v>
      </c>
    </row>
    <row r="25" spans="1:3" x14ac:dyDescent="0.3">
      <c r="A25" s="197"/>
      <c r="B25" s="203"/>
      <c r="C25" s="171" t="s">
        <v>1069</v>
      </c>
    </row>
    <row r="26" spans="1:3" x14ac:dyDescent="0.3">
      <c r="A26" s="197" t="s">
        <v>1018</v>
      </c>
      <c r="B26" s="203">
        <v>119</v>
      </c>
      <c r="C26" s="170" t="s">
        <v>1070</v>
      </c>
    </row>
    <row r="27" spans="1:3" x14ac:dyDescent="0.3">
      <c r="A27" s="197"/>
      <c r="B27" s="203"/>
      <c r="C27" s="172" t="s">
        <v>1068</v>
      </c>
    </row>
    <row r="28" spans="1:3" x14ac:dyDescent="0.3">
      <c r="A28" s="197"/>
      <c r="B28" s="203"/>
      <c r="C28" s="171" t="s">
        <v>1069</v>
      </c>
    </row>
    <row r="29" spans="1:3" x14ac:dyDescent="0.3">
      <c r="A29" s="197" t="s">
        <v>1020</v>
      </c>
      <c r="B29" s="203">
        <v>13</v>
      </c>
      <c r="C29" s="170" t="s">
        <v>1071</v>
      </c>
    </row>
    <row r="30" spans="1:3" x14ac:dyDescent="0.3">
      <c r="A30" s="197"/>
      <c r="B30" s="203"/>
      <c r="C30" s="172" t="s">
        <v>1072</v>
      </c>
    </row>
    <row r="31" spans="1:3" x14ac:dyDescent="0.3">
      <c r="A31" s="197"/>
      <c r="B31" s="203"/>
      <c r="C31" s="172" t="s">
        <v>1073</v>
      </c>
    </row>
    <row r="32" spans="1:3" x14ac:dyDescent="0.3">
      <c r="A32" s="197"/>
      <c r="B32" s="203"/>
      <c r="C32" s="172" t="s">
        <v>1074</v>
      </c>
    </row>
    <row r="33" spans="1:3" x14ac:dyDescent="0.3">
      <c r="A33" s="197"/>
      <c r="B33" s="203"/>
      <c r="C33" s="172" t="s">
        <v>1059</v>
      </c>
    </row>
    <row r="34" spans="1:3" x14ac:dyDescent="0.3">
      <c r="A34" s="197"/>
      <c r="B34" s="203"/>
      <c r="C34" s="172" t="s">
        <v>1060</v>
      </c>
    </row>
    <row r="35" spans="1:3" x14ac:dyDescent="0.3">
      <c r="A35" s="197"/>
      <c r="B35" s="203"/>
      <c r="C35" s="171" t="s">
        <v>1075</v>
      </c>
    </row>
    <row r="36" spans="1:3" x14ac:dyDescent="0.3">
      <c r="A36" s="197" t="s">
        <v>1022</v>
      </c>
      <c r="B36" s="203">
        <v>2</v>
      </c>
      <c r="C36" s="170" t="s">
        <v>1071</v>
      </c>
    </row>
    <row r="37" spans="1:3" x14ac:dyDescent="0.3">
      <c r="A37" s="197"/>
      <c r="B37" s="203"/>
      <c r="C37" s="171" t="s">
        <v>1076</v>
      </c>
    </row>
    <row r="38" spans="1:3" ht="46.8" x14ac:dyDescent="0.3">
      <c r="A38" s="120" t="s">
        <v>1026</v>
      </c>
      <c r="B38" s="88">
        <v>1</v>
      </c>
      <c r="C38" s="174" t="s">
        <v>1077</v>
      </c>
    </row>
    <row r="39" spans="1:3" ht="31.2" x14ac:dyDescent="0.3">
      <c r="A39" s="120" t="s">
        <v>1028</v>
      </c>
      <c r="B39" s="88">
        <v>1</v>
      </c>
      <c r="C39" s="173" t="s">
        <v>1078</v>
      </c>
    </row>
    <row r="40" spans="1:3" x14ac:dyDescent="0.3">
      <c r="A40" s="197" t="s">
        <v>1031</v>
      </c>
      <c r="B40" s="203">
        <v>1</v>
      </c>
      <c r="C40" s="170" t="s">
        <v>1079</v>
      </c>
    </row>
    <row r="41" spans="1:3" x14ac:dyDescent="0.3">
      <c r="A41" s="197"/>
      <c r="B41" s="203"/>
      <c r="C41" s="172" t="s">
        <v>1080</v>
      </c>
    </row>
    <row r="42" spans="1:3" x14ac:dyDescent="0.3">
      <c r="A42" s="197"/>
      <c r="B42" s="203"/>
      <c r="C42" s="171" t="s">
        <v>1081</v>
      </c>
    </row>
    <row r="43" spans="1:3" x14ac:dyDescent="0.3">
      <c r="A43" s="197" t="s">
        <v>1033</v>
      </c>
      <c r="B43" s="203">
        <v>1</v>
      </c>
      <c r="C43" s="170" t="s">
        <v>1060</v>
      </c>
    </row>
    <row r="44" spans="1:3" x14ac:dyDescent="0.3">
      <c r="A44" s="197"/>
      <c r="B44" s="203"/>
      <c r="C44" s="171" t="s">
        <v>1082</v>
      </c>
    </row>
    <row r="45" spans="1:3" x14ac:dyDescent="0.3">
      <c r="A45" s="197" t="s">
        <v>1083</v>
      </c>
      <c r="B45" s="203">
        <v>1</v>
      </c>
      <c r="C45" s="170" t="s">
        <v>1060</v>
      </c>
    </row>
    <row r="46" spans="1:3" x14ac:dyDescent="0.3">
      <c r="A46" s="197"/>
      <c r="B46" s="203"/>
      <c r="C46" s="171" t="s">
        <v>1082</v>
      </c>
    </row>
  </sheetData>
  <mergeCells count="22">
    <mergeCell ref="A43:A44"/>
    <mergeCell ref="B43:B44"/>
    <mergeCell ref="A45:A46"/>
    <mergeCell ref="B45:B46"/>
    <mergeCell ref="A29:A35"/>
    <mergeCell ref="B29:B35"/>
    <mergeCell ref="A36:A37"/>
    <mergeCell ref="B36:B37"/>
    <mergeCell ref="A40:A42"/>
    <mergeCell ref="B40:B42"/>
    <mergeCell ref="A16:A20"/>
    <mergeCell ref="B16:B20"/>
    <mergeCell ref="A21:A25"/>
    <mergeCell ref="B21:B25"/>
    <mergeCell ref="A26:A28"/>
    <mergeCell ref="B26:B28"/>
    <mergeCell ref="A1:C1"/>
    <mergeCell ref="A2:C2"/>
    <mergeCell ref="A3:C3"/>
    <mergeCell ref="A7:A8"/>
    <mergeCell ref="B7:B8"/>
    <mergeCell ref="C7:C8"/>
  </mergeCells>
  <printOptions horizontalCentered="1"/>
  <pageMargins left="0.7" right="0.7" top="0.75" bottom="0.75" header="0.3" footer="0.3"/>
  <pageSetup scale="51"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4342-7B0E-4B0C-9F6E-5B269EA55AC0}">
  <sheetPr>
    <pageSetUpPr fitToPage="1"/>
  </sheetPr>
  <dimension ref="A1:C9"/>
  <sheetViews>
    <sheetView zoomScale="85" zoomScaleNormal="85" workbookViewId="0">
      <selection activeCell="A2" sqref="A2:J2"/>
    </sheetView>
  </sheetViews>
  <sheetFormatPr defaultColWidth="38.109375" defaultRowHeight="15.6" x14ac:dyDescent="0.3"/>
  <cols>
    <col min="1" max="1" width="25.33203125" style="41" bestFit="1" customWidth="1"/>
    <col min="2" max="2" width="11.109375" style="41" bestFit="1" customWidth="1"/>
    <col min="3" max="3" width="55.44140625" style="41" bestFit="1" customWidth="1"/>
    <col min="4" max="16384" width="38.109375" style="41"/>
  </cols>
  <sheetData>
    <row r="1" spans="1:3" x14ac:dyDescent="0.3">
      <c r="A1" s="189" t="str">
        <f>TOC!A2</f>
        <v>Public Safety Power Shutoff Post-Event Report: JANUARY 7 – JANUARY 16, 2025</v>
      </c>
      <c r="B1" s="189"/>
      <c r="C1" s="189"/>
    </row>
    <row r="2" spans="1:3" x14ac:dyDescent="0.3">
      <c r="A2" s="189" t="s">
        <v>17</v>
      </c>
      <c r="B2" s="189"/>
      <c r="C2" s="189"/>
    </row>
    <row r="3" spans="1:3" x14ac:dyDescent="0.3">
      <c r="A3" s="193" t="s">
        <v>1084</v>
      </c>
      <c r="B3" s="193"/>
      <c r="C3" s="193"/>
    </row>
    <row r="4" spans="1:3" ht="31.2" x14ac:dyDescent="0.3">
      <c r="A4" s="101" t="s">
        <v>988</v>
      </c>
      <c r="B4" s="91" t="s">
        <v>1056</v>
      </c>
      <c r="C4" s="91" t="s">
        <v>1085</v>
      </c>
    </row>
    <row r="5" spans="1:3" ht="46.8" x14ac:dyDescent="0.3">
      <c r="A5" s="120" t="s">
        <v>1033</v>
      </c>
      <c r="B5" s="36">
        <v>1</v>
      </c>
      <c r="C5" s="122" t="s">
        <v>1086</v>
      </c>
    </row>
    <row r="6" spans="1:3" ht="46.8" x14ac:dyDescent="0.3">
      <c r="A6" s="120" t="s">
        <v>1083</v>
      </c>
      <c r="B6" s="36">
        <v>1</v>
      </c>
      <c r="C6" s="122" t="s">
        <v>1086</v>
      </c>
    </row>
    <row r="7" spans="1:3" ht="62.4" x14ac:dyDescent="0.3">
      <c r="A7" s="120" t="s">
        <v>1026</v>
      </c>
      <c r="B7" s="36">
        <v>1</v>
      </c>
      <c r="C7" s="122" t="s">
        <v>1077</v>
      </c>
    </row>
    <row r="8" spans="1:3" ht="46.8" x14ac:dyDescent="0.3">
      <c r="A8" s="120" t="s">
        <v>1028</v>
      </c>
      <c r="B8" s="36">
        <v>1</v>
      </c>
      <c r="C8" s="122" t="s">
        <v>1078</v>
      </c>
    </row>
    <row r="9" spans="1:3" ht="62.4" x14ac:dyDescent="0.3">
      <c r="A9" s="120" t="s">
        <v>1031</v>
      </c>
      <c r="B9" s="36">
        <v>1</v>
      </c>
      <c r="C9" s="122" t="s">
        <v>1087</v>
      </c>
    </row>
  </sheetData>
  <mergeCells count="3">
    <mergeCell ref="A1:C1"/>
    <mergeCell ref="A2:C2"/>
    <mergeCell ref="A3:C3"/>
  </mergeCells>
  <printOptions horizontalCentered="1"/>
  <pageMargins left="0.7" right="0.7" top="0.75" bottom="0.75" header="0.3" footer="0.3"/>
  <pageSetup orientation="landscape" r:id="rId1"/>
  <headerFooter>
    <oddFooter>&amp;CPage &amp;P of &amp;N&amp;R&amp;F,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3C10-BB00-426E-AB8E-6A64A44F6857}">
  <sheetPr>
    <pageSetUpPr fitToPage="1"/>
  </sheetPr>
  <dimension ref="A1:B10"/>
  <sheetViews>
    <sheetView zoomScale="85" zoomScaleNormal="85" workbookViewId="0">
      <selection activeCell="F8" sqref="F8"/>
    </sheetView>
  </sheetViews>
  <sheetFormatPr defaultColWidth="9.109375" defaultRowHeight="15.6" x14ac:dyDescent="0.3"/>
  <cols>
    <col min="1" max="1" width="97.6640625" style="41" customWidth="1"/>
    <col min="2" max="2" width="13" style="41" customWidth="1"/>
    <col min="3" max="16384" width="9.109375" style="41"/>
  </cols>
  <sheetData>
    <row r="1" spans="1:2" x14ac:dyDescent="0.3">
      <c r="A1" s="189" t="str">
        <f>TOC!A2</f>
        <v>Public Safety Power Shutoff Post-Event Report: JANUARY 7 – JANUARY 16, 2025</v>
      </c>
      <c r="B1" s="189"/>
    </row>
    <row r="2" spans="1:2" x14ac:dyDescent="0.3">
      <c r="A2" s="189" t="s">
        <v>17</v>
      </c>
      <c r="B2" s="189"/>
    </row>
    <row r="3" spans="1:2" x14ac:dyDescent="0.3">
      <c r="A3" s="193" t="s">
        <v>1088</v>
      </c>
      <c r="B3" s="193"/>
    </row>
    <row r="4" spans="1:2" ht="31.2" x14ac:dyDescent="0.3">
      <c r="A4" s="19" t="s">
        <v>1089</v>
      </c>
      <c r="B4" s="7" t="s">
        <v>1090</v>
      </c>
    </row>
    <row r="5" spans="1:2" ht="54" customHeight="1" x14ac:dyDescent="0.3">
      <c r="A5" s="42" t="s">
        <v>1091</v>
      </c>
      <c r="B5" s="40">
        <v>22</v>
      </c>
    </row>
    <row r="6" spans="1:2" ht="66.75" customHeight="1" x14ac:dyDescent="0.3">
      <c r="A6" s="42" t="s">
        <v>1092</v>
      </c>
      <c r="B6" s="40">
        <v>28</v>
      </c>
    </row>
    <row r="7" spans="1:2" ht="87.75" customHeight="1" x14ac:dyDescent="0.3">
      <c r="A7" s="42" t="s">
        <v>1093</v>
      </c>
      <c r="B7" s="40">
        <v>17</v>
      </c>
    </row>
    <row r="8" spans="1:2" ht="54" customHeight="1" x14ac:dyDescent="0.3">
      <c r="A8" s="42" t="s">
        <v>1094</v>
      </c>
      <c r="B8" s="40">
        <v>33</v>
      </c>
    </row>
    <row r="9" spans="1:2" ht="67.5" customHeight="1" x14ac:dyDescent="0.3">
      <c r="A9" s="42" t="s">
        <v>1095</v>
      </c>
      <c r="B9" s="40">
        <v>43</v>
      </c>
    </row>
    <row r="10" spans="1:2" x14ac:dyDescent="0.3">
      <c r="A10" s="20" t="s">
        <v>1096</v>
      </c>
      <c r="B10" s="19">
        <f>SUM(B5:B9)</f>
        <v>143</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zoomScale="85" zoomScaleNormal="85" workbookViewId="0">
      <selection activeCell="A2" sqref="A2:J2"/>
    </sheetView>
  </sheetViews>
  <sheetFormatPr defaultColWidth="9.109375" defaultRowHeight="15.6" x14ac:dyDescent="0.3"/>
  <cols>
    <col min="1" max="1" width="52.109375" style="13" customWidth="1"/>
    <col min="2" max="2" width="31.88671875" style="13" customWidth="1"/>
    <col min="3" max="16384" width="9.109375" style="13"/>
  </cols>
  <sheetData>
    <row r="1" spans="1:2" x14ac:dyDescent="0.3">
      <c r="A1" s="189" t="str">
        <f>TOC!A2</f>
        <v>Public Safety Power Shutoff Post-Event Report: JANUARY 7 – JANUARY 16, 2025</v>
      </c>
      <c r="B1" s="189"/>
    </row>
    <row r="2" spans="1:2" x14ac:dyDescent="0.3">
      <c r="A2" s="189" t="s">
        <v>17</v>
      </c>
      <c r="B2" s="189"/>
    </row>
    <row r="3" spans="1:2" x14ac:dyDescent="0.3">
      <c r="A3" s="193" t="s">
        <v>1097</v>
      </c>
      <c r="B3" s="193"/>
    </row>
    <row r="4" spans="1:2" x14ac:dyDescent="0.3">
      <c r="A4" s="19" t="s">
        <v>1098</v>
      </c>
      <c r="B4" s="7" t="s">
        <v>1099</v>
      </c>
    </row>
    <row r="5" spans="1:2" x14ac:dyDescent="0.3">
      <c r="A5" s="39" t="s">
        <v>1100</v>
      </c>
      <c r="B5" s="40">
        <v>5</v>
      </c>
    </row>
    <row r="6" spans="1:2" x14ac:dyDescent="0.3">
      <c r="A6" s="42" t="s">
        <v>1101</v>
      </c>
      <c r="B6" s="40">
        <v>0</v>
      </c>
    </row>
    <row r="7" spans="1:2" x14ac:dyDescent="0.3">
      <c r="A7" s="39" t="s">
        <v>1102</v>
      </c>
      <c r="B7" s="40">
        <v>14</v>
      </c>
    </row>
    <row r="8" spans="1:2" x14ac:dyDescent="0.3">
      <c r="A8" s="46" t="s">
        <v>1103</v>
      </c>
      <c r="B8" s="40">
        <v>6</v>
      </c>
    </row>
    <row r="9" spans="1:2" x14ac:dyDescent="0.3">
      <c r="A9" s="46" t="s">
        <v>1104</v>
      </c>
      <c r="B9" s="40">
        <v>0</v>
      </c>
    </row>
    <row r="10" spans="1:2" x14ac:dyDescent="0.3">
      <c r="A10" s="46" t="s">
        <v>1105</v>
      </c>
      <c r="B10" s="40">
        <v>2</v>
      </c>
    </row>
    <row r="11" spans="1:2" x14ac:dyDescent="0.3">
      <c r="A11" s="46" t="s">
        <v>995</v>
      </c>
      <c r="B11" s="40">
        <v>2</v>
      </c>
    </row>
    <row r="12" spans="1:2" x14ac:dyDescent="0.3">
      <c r="A12" s="20" t="s">
        <v>1096</v>
      </c>
      <c r="B12" s="19">
        <f>SUM(B5:B11)</f>
        <v>29</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88DC-C6CB-4505-ABE8-2F3A35818A98}">
  <sheetPr>
    <pageSetUpPr fitToPage="1"/>
  </sheetPr>
  <dimension ref="A1:B5"/>
  <sheetViews>
    <sheetView zoomScale="70" zoomScaleNormal="70" zoomScaleSheetLayoutView="85" workbookViewId="0">
      <selection activeCell="A6" sqref="A6"/>
    </sheetView>
  </sheetViews>
  <sheetFormatPr defaultColWidth="9.109375" defaultRowHeight="15.6" x14ac:dyDescent="0.3"/>
  <cols>
    <col min="1" max="1" width="22.33203125" style="41" customWidth="1"/>
    <col min="2" max="2" width="78.6640625" style="41" customWidth="1"/>
    <col min="3" max="16384" width="9.109375" style="41"/>
  </cols>
  <sheetData>
    <row r="1" spans="1:2" x14ac:dyDescent="0.3">
      <c r="A1" s="189" t="str">
        <f>TOC!A2</f>
        <v>Public Safety Power Shutoff Post-Event Report: JANUARY 7 – JANUARY 16, 2025</v>
      </c>
      <c r="B1" s="189"/>
    </row>
    <row r="2" spans="1:2" x14ac:dyDescent="0.3">
      <c r="A2" s="189" t="s">
        <v>17</v>
      </c>
      <c r="B2" s="189"/>
    </row>
    <row r="3" spans="1:2" x14ac:dyDescent="0.3">
      <c r="A3" s="193" t="s">
        <v>12</v>
      </c>
      <c r="B3" s="193"/>
    </row>
    <row r="4" spans="1:2" ht="31.2" x14ac:dyDescent="0.3">
      <c r="A4" s="19" t="s">
        <v>1106</v>
      </c>
      <c r="B4" s="7" t="s">
        <v>1107</v>
      </c>
    </row>
    <row r="5" spans="1:2" x14ac:dyDescent="0.3">
      <c r="A5" s="175" t="s">
        <v>100</v>
      </c>
      <c r="B5" s="175" t="s">
        <v>100</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9191-A598-4B9D-978C-4EC49DB35A74}">
  <sheetPr>
    <pageSetUpPr fitToPage="1"/>
  </sheetPr>
  <dimension ref="A1:H14"/>
  <sheetViews>
    <sheetView zoomScale="85" zoomScaleNormal="85" workbookViewId="0">
      <selection activeCell="A3" sqref="A3:H3"/>
    </sheetView>
  </sheetViews>
  <sheetFormatPr defaultColWidth="9.109375" defaultRowHeight="15.6" x14ac:dyDescent="0.3"/>
  <cols>
    <col min="1" max="1" width="7.109375" style="41" customWidth="1"/>
    <col min="2" max="2" width="8.33203125" style="41" bestFit="1" customWidth="1"/>
    <col min="3" max="3" width="20.33203125" style="41" customWidth="1"/>
    <col min="4" max="4" width="15.5546875" style="41" customWidth="1"/>
    <col min="5" max="5" width="24" style="41" bestFit="1" customWidth="1"/>
    <col min="6" max="6" width="12.33203125" style="41" bestFit="1" customWidth="1"/>
    <col min="7" max="7" width="9.109375" style="41"/>
    <col min="8" max="8" width="49" style="41" customWidth="1"/>
    <col min="9" max="16384" width="9.109375" style="41"/>
  </cols>
  <sheetData>
    <row r="1" spans="1:8" x14ac:dyDescent="0.3">
      <c r="A1" s="189" t="str">
        <f>TOC!A2</f>
        <v>Public Safety Power Shutoff Post-Event Report: JANUARY 7 – JANUARY 16, 2025</v>
      </c>
      <c r="B1" s="189"/>
      <c r="C1" s="189"/>
      <c r="D1" s="189"/>
      <c r="E1" s="189"/>
      <c r="F1" s="189"/>
      <c r="G1" s="189"/>
      <c r="H1" s="189"/>
    </row>
    <row r="2" spans="1:8" x14ac:dyDescent="0.3">
      <c r="A2" s="189" t="s">
        <v>17</v>
      </c>
      <c r="B2" s="189"/>
      <c r="C2" s="189"/>
      <c r="D2" s="189"/>
      <c r="E2" s="189"/>
      <c r="F2" s="189"/>
      <c r="G2" s="189"/>
      <c r="H2" s="189"/>
    </row>
    <row r="3" spans="1:8" x14ac:dyDescent="0.3">
      <c r="A3" s="189" t="s">
        <v>1108</v>
      </c>
      <c r="B3" s="189"/>
      <c r="C3" s="189"/>
      <c r="D3" s="189"/>
      <c r="E3" s="189"/>
      <c r="F3" s="189"/>
      <c r="G3" s="189"/>
      <c r="H3" s="189"/>
    </row>
    <row r="4" spans="1:8" s="126" customFormat="1" ht="31.2" x14ac:dyDescent="0.3">
      <c r="A4" s="131" t="s">
        <v>19</v>
      </c>
      <c r="B4" s="131" t="s">
        <v>84</v>
      </c>
      <c r="C4" s="131" t="s">
        <v>1109</v>
      </c>
      <c r="D4" s="131" t="s">
        <v>1110</v>
      </c>
      <c r="E4" s="131" t="s">
        <v>1111</v>
      </c>
      <c r="F4" s="131" t="s">
        <v>1112</v>
      </c>
      <c r="G4" s="131" t="s">
        <v>1113</v>
      </c>
      <c r="H4" s="131" t="s">
        <v>1114</v>
      </c>
    </row>
    <row r="5" spans="1:8" ht="102" customHeight="1" x14ac:dyDescent="0.3">
      <c r="A5" s="36">
        <v>1</v>
      </c>
      <c r="B5" s="36" t="s">
        <v>98</v>
      </c>
      <c r="C5" s="36" t="s">
        <v>1115</v>
      </c>
      <c r="D5" s="36" t="s">
        <v>1116</v>
      </c>
      <c r="E5" s="125" t="s">
        <v>1117</v>
      </c>
      <c r="F5" s="36">
        <v>247</v>
      </c>
      <c r="G5" s="36" t="s">
        <v>1118</v>
      </c>
      <c r="H5" s="36" t="s">
        <v>1119</v>
      </c>
    </row>
    <row r="6" spans="1:8" ht="93.6" x14ac:dyDescent="0.3">
      <c r="A6" s="36">
        <v>2</v>
      </c>
      <c r="B6" s="36" t="s">
        <v>98</v>
      </c>
      <c r="C6" s="36" t="s">
        <v>1120</v>
      </c>
      <c r="D6" s="36" t="s">
        <v>1121</v>
      </c>
      <c r="E6" s="125" t="s">
        <v>1122</v>
      </c>
      <c r="F6" s="36">
        <v>189</v>
      </c>
      <c r="G6" s="36" t="s">
        <v>1118</v>
      </c>
      <c r="H6" s="36" t="s">
        <v>1119</v>
      </c>
    </row>
    <row r="7" spans="1:8" ht="93.6" x14ac:dyDescent="0.3">
      <c r="A7" s="36">
        <v>3</v>
      </c>
      <c r="B7" s="36" t="s">
        <v>98</v>
      </c>
      <c r="C7" s="36" t="s">
        <v>1123</v>
      </c>
      <c r="D7" s="36" t="s">
        <v>1124</v>
      </c>
      <c r="E7" s="125" t="s">
        <v>1125</v>
      </c>
      <c r="F7" s="36">
        <v>95</v>
      </c>
      <c r="G7" s="36" t="s">
        <v>1118</v>
      </c>
      <c r="H7" s="36" t="s">
        <v>1119</v>
      </c>
    </row>
    <row r="8" spans="1:8" ht="93.6" x14ac:dyDescent="0.3">
      <c r="A8" s="36">
        <v>4</v>
      </c>
      <c r="B8" s="36" t="s">
        <v>98</v>
      </c>
      <c r="C8" s="36" t="s">
        <v>1126</v>
      </c>
      <c r="D8" s="36" t="s">
        <v>1127</v>
      </c>
      <c r="E8" s="125" t="s">
        <v>1128</v>
      </c>
      <c r="F8" s="36">
        <v>47</v>
      </c>
      <c r="G8" s="36" t="s">
        <v>1118</v>
      </c>
      <c r="H8" s="36" t="s">
        <v>1119</v>
      </c>
    </row>
    <row r="9" spans="1:8" ht="62.4" x14ac:dyDescent="0.3">
      <c r="A9" s="36">
        <v>5</v>
      </c>
      <c r="B9" s="36" t="s">
        <v>98</v>
      </c>
      <c r="C9" s="36" t="s">
        <v>1129</v>
      </c>
      <c r="D9" s="36" t="s">
        <v>1130</v>
      </c>
      <c r="E9" s="125" t="s">
        <v>1131</v>
      </c>
      <c r="F9" s="36">
        <v>125</v>
      </c>
      <c r="G9" s="36" t="s">
        <v>1118</v>
      </c>
      <c r="H9" s="36" t="s">
        <v>1119</v>
      </c>
    </row>
    <row r="10" spans="1:8" ht="46.8" x14ac:dyDescent="0.3">
      <c r="A10" s="36">
        <v>6</v>
      </c>
      <c r="B10" s="36" t="s">
        <v>98</v>
      </c>
      <c r="C10" s="36" t="s">
        <v>1132</v>
      </c>
      <c r="D10" s="36" t="s">
        <v>1133</v>
      </c>
      <c r="E10" s="125" t="s">
        <v>1134</v>
      </c>
      <c r="F10" s="36">
        <v>3</v>
      </c>
      <c r="G10" s="36" t="s">
        <v>1118</v>
      </c>
      <c r="H10" s="36" t="s">
        <v>1119</v>
      </c>
    </row>
    <row r="11" spans="1:8" ht="46.8" x14ac:dyDescent="0.3">
      <c r="A11" s="36">
        <v>7</v>
      </c>
      <c r="B11" s="36" t="s">
        <v>98</v>
      </c>
      <c r="C11" s="36" t="s">
        <v>1135</v>
      </c>
      <c r="D11" s="36" t="s">
        <v>1136</v>
      </c>
      <c r="E11" s="125" t="s">
        <v>1137</v>
      </c>
      <c r="F11" s="36">
        <v>19</v>
      </c>
      <c r="G11" s="36" t="s">
        <v>1118</v>
      </c>
      <c r="H11" s="36" t="s">
        <v>1119</v>
      </c>
    </row>
    <row r="12" spans="1:8" ht="62.4" x14ac:dyDescent="0.3">
      <c r="A12" s="36">
        <v>8</v>
      </c>
      <c r="B12" s="36" t="s">
        <v>1138</v>
      </c>
      <c r="C12" s="36" t="s">
        <v>1139</v>
      </c>
      <c r="D12" s="36" t="s">
        <v>1140</v>
      </c>
      <c r="E12" s="125" t="s">
        <v>1141</v>
      </c>
      <c r="F12" s="36">
        <v>0</v>
      </c>
      <c r="G12" s="36" t="s">
        <v>1142</v>
      </c>
      <c r="H12" s="36" t="s">
        <v>1119</v>
      </c>
    </row>
    <row r="13" spans="1:8" ht="62.4" x14ac:dyDescent="0.3">
      <c r="A13" s="36">
        <v>9</v>
      </c>
      <c r="B13" s="36" t="s">
        <v>98</v>
      </c>
      <c r="C13" s="36" t="s">
        <v>1143</v>
      </c>
      <c r="D13" s="36" t="s">
        <v>1144</v>
      </c>
      <c r="E13" s="125" t="s">
        <v>1145</v>
      </c>
      <c r="F13" s="36">
        <v>299</v>
      </c>
      <c r="G13" s="36" t="s">
        <v>1118</v>
      </c>
      <c r="H13" s="36" t="s">
        <v>1119</v>
      </c>
    </row>
    <row r="14" spans="1:8" ht="62.4" x14ac:dyDescent="0.3">
      <c r="A14" s="36">
        <v>10</v>
      </c>
      <c r="B14" s="36" t="s">
        <v>98</v>
      </c>
      <c r="C14" s="36" t="s">
        <v>1146</v>
      </c>
      <c r="D14" s="36" t="s">
        <v>1147</v>
      </c>
      <c r="E14" s="125" t="s">
        <v>1148</v>
      </c>
      <c r="F14" s="36">
        <v>45</v>
      </c>
      <c r="G14" s="36" t="s">
        <v>1118</v>
      </c>
      <c r="H14" s="36" t="s">
        <v>1119</v>
      </c>
    </row>
  </sheetData>
  <mergeCells count="3">
    <mergeCell ref="A1:H1"/>
    <mergeCell ref="A2:H2"/>
    <mergeCell ref="A3:H3"/>
  </mergeCells>
  <printOptions horizontalCentered="1"/>
  <pageMargins left="0.7" right="0.7" top="0.75" bottom="0.75" header="0.3" footer="0.3"/>
  <pageSetup scale="62" orientation="landscape" r:id="rId1"/>
  <headerFooter>
    <oddFooter>&amp;CPage &amp;P of &amp;N&amp;R&amp;F,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1"/>
  <sheetViews>
    <sheetView zoomScale="85" zoomScaleNormal="85" workbookViewId="0">
      <selection activeCell="A3" sqref="A3:B3"/>
    </sheetView>
  </sheetViews>
  <sheetFormatPr defaultColWidth="9.109375" defaultRowHeight="15.6" x14ac:dyDescent="0.3"/>
  <cols>
    <col min="1" max="1" width="43.6640625" style="41" customWidth="1"/>
    <col min="2" max="2" width="37.6640625" style="41" customWidth="1"/>
    <col min="3" max="16384" width="9.109375" style="41"/>
  </cols>
  <sheetData>
    <row r="1" spans="1:2" x14ac:dyDescent="0.3">
      <c r="A1" s="189" t="str">
        <f>TOC!A2</f>
        <v>Public Safety Power Shutoff Post-Event Report: JANUARY 7 – JANUARY 16, 2025</v>
      </c>
      <c r="B1" s="189"/>
    </row>
    <row r="2" spans="1:2" x14ac:dyDescent="0.3">
      <c r="A2" s="189" t="s">
        <v>17</v>
      </c>
      <c r="B2" s="189"/>
    </row>
    <row r="3" spans="1:2" x14ac:dyDescent="0.3">
      <c r="A3" s="193" t="s">
        <v>1149</v>
      </c>
      <c r="B3" s="193"/>
    </row>
    <row r="4" spans="1:2" x14ac:dyDescent="0.3">
      <c r="A4" s="19" t="s">
        <v>1150</v>
      </c>
      <c r="B4" s="7" t="s">
        <v>1151</v>
      </c>
    </row>
    <row r="5" spans="1:2" x14ac:dyDescent="0.3">
      <c r="A5" s="127" t="s">
        <v>1152</v>
      </c>
      <c r="B5" s="128">
        <v>10443</v>
      </c>
    </row>
    <row r="6" spans="1:2" x14ac:dyDescent="0.3">
      <c r="A6" s="127" t="s">
        <v>1153</v>
      </c>
      <c r="B6" s="60">
        <v>172</v>
      </c>
    </row>
    <row r="7" spans="1:2" x14ac:dyDescent="0.3">
      <c r="A7" s="127" t="s">
        <v>1154</v>
      </c>
      <c r="B7" s="60">
        <v>353</v>
      </c>
    </row>
    <row r="8" spans="1:2" x14ac:dyDescent="0.3">
      <c r="A8" s="127" t="s">
        <v>1155</v>
      </c>
      <c r="B8" s="60">
        <v>658</v>
      </c>
    </row>
    <row r="9" spans="1:2" x14ac:dyDescent="0.3">
      <c r="A9" s="127" t="s">
        <v>1156</v>
      </c>
      <c r="B9" s="60">
        <v>393</v>
      </c>
    </row>
    <row r="10" spans="1:2" x14ac:dyDescent="0.3">
      <c r="A10" s="127" t="s">
        <v>1157</v>
      </c>
      <c r="B10" s="128">
        <v>39893</v>
      </c>
    </row>
    <row r="11" spans="1:2" x14ac:dyDescent="0.3">
      <c r="A11" s="129" t="s">
        <v>1096</v>
      </c>
      <c r="B11" s="130">
        <f>SUM(B5:B10)</f>
        <v>51912</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ED-5ABA-45FB-AC8B-D5DD39302E36}">
  <sheetPr>
    <pageSetUpPr fitToPage="1"/>
  </sheetPr>
  <dimension ref="A1:R53"/>
  <sheetViews>
    <sheetView topLeftCell="A14" zoomScale="85" zoomScaleNormal="85" zoomScaleSheetLayoutView="85" workbookViewId="0">
      <selection activeCell="A2" sqref="A2:J2"/>
    </sheetView>
  </sheetViews>
  <sheetFormatPr defaultColWidth="26.88671875" defaultRowHeight="10.199999999999999" x14ac:dyDescent="0.2"/>
  <cols>
    <col min="1" max="1" width="3.6640625" style="1" bestFit="1" customWidth="1"/>
    <col min="2" max="2" width="19.109375" style="1" customWidth="1"/>
    <col min="3" max="3" width="11.109375" style="1" bestFit="1" customWidth="1"/>
    <col min="4" max="4" width="8.5546875" style="1" bestFit="1" customWidth="1"/>
    <col min="5" max="5" width="10.6640625" style="1" customWidth="1"/>
    <col min="6" max="6" width="14.44140625" style="1" bestFit="1" customWidth="1"/>
    <col min="7" max="8" width="10.44140625" style="1" bestFit="1" customWidth="1"/>
    <col min="9" max="9" width="10.109375" style="1" bestFit="1" customWidth="1"/>
    <col min="10" max="10" width="8.109375" style="1" bestFit="1" customWidth="1"/>
    <col min="11" max="11" width="12.109375" style="1" bestFit="1" customWidth="1"/>
    <col min="12" max="12" width="10.88671875" style="1" customWidth="1"/>
    <col min="13" max="13" width="8.109375" style="1" bestFit="1" customWidth="1"/>
    <col min="14" max="14" width="8" style="1" bestFit="1" customWidth="1"/>
    <col min="15" max="16" width="14.6640625" style="1" bestFit="1" customWidth="1"/>
    <col min="17" max="17" width="12.44140625" style="1" bestFit="1" customWidth="1"/>
    <col min="18" max="18" width="16.5546875" style="1" bestFit="1" customWidth="1"/>
    <col min="19" max="16384" width="26.88671875" style="1"/>
  </cols>
  <sheetData>
    <row r="1" spans="1:18" ht="15.6" x14ac:dyDescent="0.3">
      <c r="B1" s="189" t="str">
        <f>TOC!A2</f>
        <v>Public Safety Power Shutoff Post-Event Report: JANUARY 7 – JANUARY 16, 2025</v>
      </c>
      <c r="C1" s="189"/>
      <c r="D1" s="189"/>
      <c r="E1" s="189"/>
      <c r="F1" s="189"/>
      <c r="G1" s="189"/>
      <c r="H1" s="189"/>
      <c r="I1" s="189"/>
      <c r="J1" s="189"/>
      <c r="K1" s="189"/>
      <c r="L1" s="189"/>
      <c r="M1" s="189"/>
      <c r="N1" s="189"/>
      <c r="O1" s="189"/>
      <c r="P1" s="189"/>
      <c r="Q1" s="189"/>
      <c r="R1" s="189"/>
    </row>
    <row r="2" spans="1:18" ht="15.6" x14ac:dyDescent="0.3">
      <c r="B2" s="189" t="s">
        <v>17</v>
      </c>
      <c r="C2" s="189"/>
      <c r="D2" s="189"/>
      <c r="E2" s="189"/>
      <c r="F2" s="189"/>
      <c r="G2" s="189"/>
      <c r="H2" s="189"/>
      <c r="I2" s="189"/>
      <c r="J2" s="189"/>
      <c r="K2" s="189"/>
      <c r="L2" s="189"/>
      <c r="M2" s="189"/>
      <c r="N2" s="189"/>
      <c r="O2" s="189"/>
      <c r="P2" s="189"/>
      <c r="Q2" s="189"/>
      <c r="R2" s="189"/>
    </row>
    <row r="3" spans="1:18" s="2" customFormat="1" ht="15.6" x14ac:dyDescent="0.3">
      <c r="B3" s="189" t="s">
        <v>18</v>
      </c>
      <c r="C3" s="189"/>
      <c r="D3" s="189"/>
      <c r="E3" s="189"/>
      <c r="F3" s="189"/>
      <c r="G3" s="189"/>
      <c r="H3" s="189"/>
      <c r="I3" s="189"/>
      <c r="J3" s="189"/>
      <c r="K3" s="189"/>
      <c r="L3" s="189"/>
      <c r="M3" s="189"/>
      <c r="N3" s="189"/>
      <c r="O3" s="189"/>
      <c r="P3" s="189"/>
      <c r="Q3" s="189"/>
      <c r="R3" s="189"/>
    </row>
    <row r="4" spans="1:18" s="6" customFormat="1" ht="64.2" x14ac:dyDescent="0.3">
      <c r="A4" s="151" t="s">
        <v>19</v>
      </c>
      <c r="B4" s="7" t="s">
        <v>20</v>
      </c>
      <c r="C4" s="7" t="s">
        <v>21</v>
      </c>
      <c r="D4" s="7" t="s">
        <v>22</v>
      </c>
      <c r="E4" s="7" t="s">
        <v>23</v>
      </c>
      <c r="F4" s="7" t="s">
        <v>24</v>
      </c>
      <c r="G4" s="7" t="s">
        <v>25</v>
      </c>
      <c r="H4" s="19" t="s">
        <v>26</v>
      </c>
      <c r="I4" s="7" t="s">
        <v>27</v>
      </c>
      <c r="J4" s="7" t="s">
        <v>28</v>
      </c>
      <c r="K4" s="153" t="s">
        <v>29</v>
      </c>
      <c r="L4" s="153" t="s">
        <v>30</v>
      </c>
      <c r="M4" s="153" t="s">
        <v>31</v>
      </c>
      <c r="N4" s="153" t="s">
        <v>32</v>
      </c>
      <c r="O4" s="7" t="s">
        <v>33</v>
      </c>
      <c r="P4" s="7" t="s">
        <v>34</v>
      </c>
      <c r="Q4" s="153" t="s">
        <v>35</v>
      </c>
      <c r="R4" s="7" t="s">
        <v>36</v>
      </c>
    </row>
    <row r="5" spans="1:18" s="6" customFormat="1" ht="15.6" x14ac:dyDescent="0.3">
      <c r="A5" s="152">
        <v>1</v>
      </c>
      <c r="B5" s="60" t="s">
        <v>37</v>
      </c>
      <c r="C5" s="36">
        <v>30</v>
      </c>
      <c r="D5" s="36">
        <v>55</v>
      </c>
      <c r="E5" s="36">
        <v>62</v>
      </c>
      <c r="F5" s="36">
        <v>55</v>
      </c>
      <c r="G5" s="154">
        <v>0.22</v>
      </c>
      <c r="H5" s="155">
        <v>7.0000000000000007E-2</v>
      </c>
      <c r="I5" s="36">
        <v>15</v>
      </c>
      <c r="J5" s="36" t="s">
        <v>38</v>
      </c>
      <c r="K5" s="36" t="s">
        <v>39</v>
      </c>
      <c r="L5" s="36" t="s">
        <v>40</v>
      </c>
      <c r="M5" s="36">
        <v>45</v>
      </c>
      <c r="N5" s="156">
        <v>24.226413973406999</v>
      </c>
      <c r="O5" s="157">
        <v>0.77769954442407885</v>
      </c>
      <c r="P5" s="157">
        <v>3.3563268413793102E-3</v>
      </c>
      <c r="Q5" s="158">
        <v>231.71150521934175</v>
      </c>
      <c r="R5" s="89">
        <v>45664.87777777778</v>
      </c>
    </row>
    <row r="6" spans="1:18" s="6" customFormat="1" ht="15.6" x14ac:dyDescent="0.3">
      <c r="A6" s="152">
        <v>2</v>
      </c>
      <c r="B6" s="60" t="s">
        <v>41</v>
      </c>
      <c r="C6" s="159">
        <v>23</v>
      </c>
      <c r="D6" s="159">
        <v>42</v>
      </c>
      <c r="E6" s="160">
        <v>51</v>
      </c>
      <c r="F6" s="159">
        <v>53</v>
      </c>
      <c r="G6" s="161">
        <v>0.27</v>
      </c>
      <c r="H6" s="161">
        <v>0.06</v>
      </c>
      <c r="I6" s="160">
        <v>15</v>
      </c>
      <c r="J6" s="36" t="s">
        <v>42</v>
      </c>
      <c r="K6" s="36" t="s">
        <v>39</v>
      </c>
      <c r="L6" s="36" t="s">
        <v>40</v>
      </c>
      <c r="M6" s="36">
        <v>35</v>
      </c>
      <c r="N6" s="156">
        <v>44.805691977804003</v>
      </c>
      <c r="O6" s="157">
        <v>7.7268304596308113E-3</v>
      </c>
      <c r="P6" s="157">
        <v>2.8953741103448201E-3</v>
      </c>
      <c r="Q6" s="158">
        <v>2.6686812015151289</v>
      </c>
      <c r="R6" s="89">
        <v>45664.87777777778</v>
      </c>
    </row>
    <row r="7" spans="1:18" s="6" customFormat="1" ht="15.6" x14ac:dyDescent="0.3">
      <c r="A7" s="152">
        <v>3</v>
      </c>
      <c r="B7" s="60" t="s">
        <v>43</v>
      </c>
      <c r="C7" s="36">
        <v>24</v>
      </c>
      <c r="D7" s="36">
        <v>47</v>
      </c>
      <c r="E7" s="36">
        <v>48</v>
      </c>
      <c r="F7" s="36">
        <v>44</v>
      </c>
      <c r="G7" s="154">
        <v>0.33</v>
      </c>
      <c r="H7" s="155">
        <v>0.05</v>
      </c>
      <c r="I7" s="36">
        <v>15</v>
      </c>
      <c r="J7" s="36" t="s">
        <v>38</v>
      </c>
      <c r="K7" s="36" t="s">
        <v>40</v>
      </c>
      <c r="L7" s="36" t="s">
        <v>39</v>
      </c>
      <c r="M7" s="36">
        <v>41</v>
      </c>
      <c r="N7" s="156">
        <v>38.874425534110699</v>
      </c>
      <c r="O7" s="157">
        <v>2.6349953701531429E-2</v>
      </c>
      <c r="P7" s="157">
        <v>1.9796596137931E-3</v>
      </c>
      <c r="Q7" s="158">
        <v>13.310345636159115</v>
      </c>
      <c r="R7" s="89">
        <v>45664.925000000003</v>
      </c>
    </row>
    <row r="8" spans="1:18" s="6" customFormat="1" ht="15.6" x14ac:dyDescent="0.3">
      <c r="A8" s="152">
        <v>4</v>
      </c>
      <c r="B8" s="60" t="s">
        <v>44</v>
      </c>
      <c r="C8" s="159">
        <v>13</v>
      </c>
      <c r="D8" s="159">
        <v>42</v>
      </c>
      <c r="E8" s="127">
        <v>71</v>
      </c>
      <c r="F8" s="159">
        <v>57</v>
      </c>
      <c r="G8" s="161">
        <v>0.23</v>
      </c>
      <c r="H8" s="161">
        <v>7.0000000000000007E-2</v>
      </c>
      <c r="I8" s="159">
        <v>15</v>
      </c>
      <c r="J8" s="36" t="s">
        <v>42</v>
      </c>
      <c r="K8" s="36" t="s">
        <v>39</v>
      </c>
      <c r="L8" s="36" t="s">
        <v>39</v>
      </c>
      <c r="M8" s="36">
        <v>35</v>
      </c>
      <c r="N8" s="156">
        <v>22.390113299223</v>
      </c>
      <c r="O8" s="157">
        <v>0.21338724882484433</v>
      </c>
      <c r="P8" s="157">
        <v>1.13301884689655E-2</v>
      </c>
      <c r="Q8" s="158">
        <v>18.83351273540886</v>
      </c>
      <c r="R8" s="89">
        <v>45664.926388888889</v>
      </c>
    </row>
    <row r="9" spans="1:18" s="6" customFormat="1" ht="15.6" x14ac:dyDescent="0.3">
      <c r="A9" s="152">
        <v>5</v>
      </c>
      <c r="B9" s="60" t="s">
        <v>45</v>
      </c>
      <c r="C9" s="159">
        <v>27</v>
      </c>
      <c r="D9" s="159">
        <v>48</v>
      </c>
      <c r="E9" s="160">
        <v>59</v>
      </c>
      <c r="F9" s="159">
        <v>44</v>
      </c>
      <c r="G9" s="161">
        <v>0.41</v>
      </c>
      <c r="H9" s="161">
        <v>0.06</v>
      </c>
      <c r="I9" s="160">
        <v>15</v>
      </c>
      <c r="J9" s="36" t="s">
        <v>42</v>
      </c>
      <c r="K9" s="36" t="s">
        <v>40</v>
      </c>
      <c r="L9" s="36" t="s">
        <v>40</v>
      </c>
      <c r="M9" s="36">
        <v>35</v>
      </c>
      <c r="N9" s="156">
        <v>43.324621714944897</v>
      </c>
      <c r="O9" s="157">
        <v>8.5626804817539072E-3</v>
      </c>
      <c r="P9" s="157">
        <v>5.4615878620689596E-4</v>
      </c>
      <c r="Q9" s="158">
        <v>15.678005550770708</v>
      </c>
      <c r="R9" s="89">
        <v>45664.954861111109</v>
      </c>
    </row>
    <row r="10" spans="1:18" s="6" customFormat="1" ht="15.6" x14ac:dyDescent="0.3">
      <c r="A10" s="152">
        <v>6</v>
      </c>
      <c r="B10" s="60" t="s">
        <v>46</v>
      </c>
      <c r="C10" s="127">
        <v>27</v>
      </c>
      <c r="D10" s="159">
        <v>48</v>
      </c>
      <c r="E10" s="160">
        <v>59</v>
      </c>
      <c r="F10" s="159">
        <v>44</v>
      </c>
      <c r="G10" s="161">
        <v>0.4</v>
      </c>
      <c r="H10" s="161">
        <v>0.06</v>
      </c>
      <c r="I10" s="160">
        <v>15</v>
      </c>
      <c r="J10" s="36" t="s">
        <v>38</v>
      </c>
      <c r="K10" s="36" t="s">
        <v>40</v>
      </c>
      <c r="L10" s="36" t="s">
        <v>40</v>
      </c>
      <c r="M10" s="36">
        <v>45</v>
      </c>
      <c r="N10" s="156">
        <v>36.756106102029598</v>
      </c>
      <c r="O10" s="157">
        <v>0.40140571404079317</v>
      </c>
      <c r="P10" s="157">
        <v>1.47472180689646E-3</v>
      </c>
      <c r="Q10" s="158">
        <v>272.19080382729823</v>
      </c>
      <c r="R10" s="89">
        <v>45664.961111111108</v>
      </c>
    </row>
    <row r="11" spans="1:18" s="6" customFormat="1" ht="15.6" x14ac:dyDescent="0.3">
      <c r="A11" s="152">
        <v>7</v>
      </c>
      <c r="B11" s="60" t="s">
        <v>47</v>
      </c>
      <c r="C11" s="159">
        <v>26</v>
      </c>
      <c r="D11" s="159">
        <v>44</v>
      </c>
      <c r="E11" s="160">
        <v>51</v>
      </c>
      <c r="F11" s="159">
        <v>47</v>
      </c>
      <c r="G11" s="161">
        <v>0.34</v>
      </c>
      <c r="H11" s="161">
        <v>0.05</v>
      </c>
      <c r="I11" s="160">
        <v>15</v>
      </c>
      <c r="J11" s="36" t="s">
        <v>38</v>
      </c>
      <c r="K11" s="36" t="s">
        <v>40</v>
      </c>
      <c r="L11" s="36" t="s">
        <v>40</v>
      </c>
      <c r="M11" s="36">
        <v>45</v>
      </c>
      <c r="N11" s="156" t="s">
        <v>48</v>
      </c>
      <c r="O11" s="157" t="s">
        <v>48</v>
      </c>
      <c r="P11" s="157" t="s">
        <v>48</v>
      </c>
      <c r="Q11" s="158" t="s">
        <v>48</v>
      </c>
      <c r="R11" s="89">
        <v>45664.976388888892</v>
      </c>
    </row>
    <row r="12" spans="1:18" s="6" customFormat="1" ht="15.6" x14ac:dyDescent="0.3">
      <c r="A12" s="152">
        <v>8</v>
      </c>
      <c r="B12" s="60" t="s">
        <v>49</v>
      </c>
      <c r="C12" s="40">
        <v>32</v>
      </c>
      <c r="D12" s="162">
        <v>53</v>
      </c>
      <c r="E12" s="40">
        <v>53</v>
      </c>
      <c r="F12" s="40">
        <v>47</v>
      </c>
      <c r="G12" s="155">
        <v>0.33</v>
      </c>
      <c r="H12" s="155">
        <v>0.06</v>
      </c>
      <c r="I12" s="40">
        <v>15</v>
      </c>
      <c r="J12" s="36" t="s">
        <v>42</v>
      </c>
      <c r="K12" s="36" t="s">
        <v>39</v>
      </c>
      <c r="L12" s="36" t="s">
        <v>40</v>
      </c>
      <c r="M12" s="36">
        <v>35</v>
      </c>
      <c r="N12" s="156">
        <v>28.043367792104199</v>
      </c>
      <c r="O12" s="157">
        <v>0.40541706764559077</v>
      </c>
      <c r="P12" s="157">
        <v>1.24025675862068E-2</v>
      </c>
      <c r="Q12" s="158">
        <v>32.68815628922394</v>
      </c>
      <c r="R12" s="89">
        <v>45664.988888888889</v>
      </c>
    </row>
    <row r="13" spans="1:18" s="6" customFormat="1" ht="15.6" x14ac:dyDescent="0.3">
      <c r="A13" s="152">
        <v>9</v>
      </c>
      <c r="B13" s="60" t="s">
        <v>50</v>
      </c>
      <c r="C13" s="36">
        <v>30</v>
      </c>
      <c r="D13" s="36">
        <v>55</v>
      </c>
      <c r="E13" s="36">
        <v>59</v>
      </c>
      <c r="F13" s="36">
        <v>46</v>
      </c>
      <c r="G13" s="154">
        <v>0.4</v>
      </c>
      <c r="H13" s="155">
        <v>0.06</v>
      </c>
      <c r="I13" s="36">
        <v>15</v>
      </c>
      <c r="J13" s="36" t="s">
        <v>38</v>
      </c>
      <c r="K13" s="36" t="s">
        <v>40</v>
      </c>
      <c r="L13" s="36" t="s">
        <v>40</v>
      </c>
      <c r="M13" s="36">
        <v>45</v>
      </c>
      <c r="N13" s="156">
        <v>55.481270369361397</v>
      </c>
      <c r="O13" s="157">
        <v>4.0966396475824313E-3</v>
      </c>
      <c r="P13" s="157">
        <v>1.86558827586206E-4</v>
      </c>
      <c r="Q13" s="158">
        <v>21.958969728674116</v>
      </c>
      <c r="R13" s="89">
        <v>45665.027777777781</v>
      </c>
    </row>
    <row r="14" spans="1:18" s="6" customFormat="1" ht="15.6" x14ac:dyDescent="0.3">
      <c r="A14" s="152">
        <v>10</v>
      </c>
      <c r="B14" s="60" t="s">
        <v>51</v>
      </c>
      <c r="C14" s="127">
        <v>31</v>
      </c>
      <c r="D14" s="127">
        <v>45</v>
      </c>
      <c r="E14" s="160">
        <v>55</v>
      </c>
      <c r="F14" s="127">
        <v>44</v>
      </c>
      <c r="G14" s="163">
        <v>0.44</v>
      </c>
      <c r="H14" s="163">
        <v>0.06</v>
      </c>
      <c r="I14" s="160">
        <v>15</v>
      </c>
      <c r="J14" s="36" t="s">
        <v>38</v>
      </c>
      <c r="K14" s="36" t="s">
        <v>40</v>
      </c>
      <c r="L14" s="36" t="s">
        <v>40</v>
      </c>
      <c r="M14" s="36">
        <v>45</v>
      </c>
      <c r="N14" s="156">
        <v>29.093255782302801</v>
      </c>
      <c r="O14" s="157">
        <v>0.53124889326722435</v>
      </c>
      <c r="P14" s="157">
        <v>1.0889473793103399E-3</v>
      </c>
      <c r="Q14" s="158">
        <v>487.85543118132921</v>
      </c>
      <c r="R14" s="89">
        <v>45665.050694444442</v>
      </c>
    </row>
    <row r="15" spans="1:18" s="6" customFormat="1" ht="15.6" x14ac:dyDescent="0.3">
      <c r="A15" s="152">
        <v>11</v>
      </c>
      <c r="B15" s="60" t="s">
        <v>52</v>
      </c>
      <c r="C15" s="159">
        <v>25</v>
      </c>
      <c r="D15" s="159">
        <v>48</v>
      </c>
      <c r="E15" s="160">
        <v>55</v>
      </c>
      <c r="F15" s="159">
        <v>45</v>
      </c>
      <c r="G15" s="161">
        <v>0.4</v>
      </c>
      <c r="H15" s="161">
        <v>0.06</v>
      </c>
      <c r="I15" s="160">
        <v>15</v>
      </c>
      <c r="J15" s="36" t="s">
        <v>38</v>
      </c>
      <c r="K15" s="36" t="s">
        <v>39</v>
      </c>
      <c r="L15" s="36" t="s">
        <v>40</v>
      </c>
      <c r="M15" s="36">
        <v>41</v>
      </c>
      <c r="N15" s="156">
        <v>34.146459358039898</v>
      </c>
      <c r="O15" s="157">
        <v>1.4591401059187456E-2</v>
      </c>
      <c r="P15" s="157">
        <v>2.6432950344827498E-4</v>
      </c>
      <c r="Q15" s="158">
        <v>55.201560434371856</v>
      </c>
      <c r="R15" s="89">
        <v>45665.112500000003</v>
      </c>
    </row>
    <row r="16" spans="1:18" s="6" customFormat="1" ht="15.6" x14ac:dyDescent="0.3">
      <c r="A16" s="152">
        <v>12</v>
      </c>
      <c r="B16" s="60" t="s">
        <v>53</v>
      </c>
      <c r="C16" s="40">
        <v>22</v>
      </c>
      <c r="D16" s="162">
        <v>47</v>
      </c>
      <c r="E16" s="40">
        <v>48</v>
      </c>
      <c r="F16" s="40">
        <v>59</v>
      </c>
      <c r="G16" s="155">
        <v>0.26</v>
      </c>
      <c r="H16" s="155">
        <v>0.06</v>
      </c>
      <c r="I16" s="40">
        <v>15</v>
      </c>
      <c r="J16" s="36" t="s">
        <v>38</v>
      </c>
      <c r="K16" s="36" t="s">
        <v>39</v>
      </c>
      <c r="L16" s="36" t="s">
        <v>39</v>
      </c>
      <c r="M16" s="36">
        <v>35</v>
      </c>
      <c r="N16" s="156">
        <v>29.3415937850958</v>
      </c>
      <c r="O16" s="157">
        <v>4.2237465109484826E-2</v>
      </c>
      <c r="P16" s="157">
        <v>2.0536731448275798E-3</v>
      </c>
      <c r="Q16" s="158">
        <v>20.566790394988075</v>
      </c>
      <c r="R16" s="89">
        <v>45665.213194444441</v>
      </c>
    </row>
    <row r="17" spans="1:18" s="6" customFormat="1" ht="15.6" x14ac:dyDescent="0.3">
      <c r="A17" s="152">
        <v>13</v>
      </c>
      <c r="B17" s="60" t="s">
        <v>54</v>
      </c>
      <c r="C17" s="36">
        <v>30</v>
      </c>
      <c r="D17" s="36">
        <v>52</v>
      </c>
      <c r="E17" s="36">
        <v>54</v>
      </c>
      <c r="F17" s="36">
        <v>51</v>
      </c>
      <c r="G17" s="154">
        <v>0.31</v>
      </c>
      <c r="H17" s="155">
        <v>0.06</v>
      </c>
      <c r="I17" s="36">
        <v>15</v>
      </c>
      <c r="J17" s="36" t="s">
        <v>38</v>
      </c>
      <c r="K17" s="36" t="s">
        <v>40</v>
      </c>
      <c r="L17" s="36" t="s">
        <v>40</v>
      </c>
      <c r="M17" s="36">
        <v>45</v>
      </c>
      <c r="N17" s="156">
        <v>40.609445313023201</v>
      </c>
      <c r="O17" s="157">
        <v>4.4133379870604068E-2</v>
      </c>
      <c r="P17" s="157">
        <v>1.55698674482758E-3</v>
      </c>
      <c r="Q17" s="158">
        <v>28.345379315025177</v>
      </c>
      <c r="R17" s="89">
        <v>45665.245138888888</v>
      </c>
    </row>
    <row r="18" spans="1:18" s="6" customFormat="1" ht="15.6" x14ac:dyDescent="0.3">
      <c r="A18" s="152">
        <v>14</v>
      </c>
      <c r="B18" s="60" t="s">
        <v>55</v>
      </c>
      <c r="C18" s="159">
        <v>23</v>
      </c>
      <c r="D18" s="159">
        <v>40</v>
      </c>
      <c r="E18" s="160">
        <v>40</v>
      </c>
      <c r="F18" s="159">
        <v>59</v>
      </c>
      <c r="G18" s="161">
        <v>0.25</v>
      </c>
      <c r="H18" s="161">
        <v>0.06</v>
      </c>
      <c r="I18" s="160">
        <v>15</v>
      </c>
      <c r="J18" s="36" t="s">
        <v>38</v>
      </c>
      <c r="K18" s="36" t="s">
        <v>39</v>
      </c>
      <c r="L18" s="36" t="s">
        <v>56</v>
      </c>
      <c r="M18" s="36">
        <v>35</v>
      </c>
      <c r="N18" s="156">
        <v>20.095986142341602</v>
      </c>
      <c r="O18" s="157">
        <v>0.275510408047761</v>
      </c>
      <c r="P18" s="157">
        <v>1.6052913517241301E-3</v>
      </c>
      <c r="Q18" s="158">
        <v>171.62642018338585</v>
      </c>
      <c r="R18" s="89">
        <v>45665.245138888888</v>
      </c>
    </row>
    <row r="19" spans="1:18" s="6" customFormat="1" ht="15.6" x14ac:dyDescent="0.3">
      <c r="A19" s="152">
        <v>15</v>
      </c>
      <c r="B19" s="60" t="s">
        <v>57</v>
      </c>
      <c r="C19" s="36">
        <v>29</v>
      </c>
      <c r="D19" s="36">
        <v>42</v>
      </c>
      <c r="E19" s="36">
        <v>49</v>
      </c>
      <c r="F19" s="36">
        <v>46</v>
      </c>
      <c r="G19" s="154">
        <v>0.32</v>
      </c>
      <c r="H19" s="155">
        <v>0.06</v>
      </c>
      <c r="I19" s="36">
        <v>15</v>
      </c>
      <c r="J19" s="36" t="s">
        <v>38</v>
      </c>
      <c r="K19" s="36" t="s">
        <v>39</v>
      </c>
      <c r="L19" s="36" t="s">
        <v>40</v>
      </c>
      <c r="M19" s="36">
        <v>45</v>
      </c>
      <c r="N19" s="156">
        <v>41.935428077414699</v>
      </c>
      <c r="O19" s="157">
        <v>2.3033163781837191E-2</v>
      </c>
      <c r="P19" s="157">
        <v>1.5528164965517199E-3</v>
      </c>
      <c r="Q19" s="158">
        <v>14.833152425277587</v>
      </c>
      <c r="R19" s="89">
        <v>45665.245833333334</v>
      </c>
    </row>
    <row r="20" spans="1:18" s="6" customFormat="1" ht="15.6" x14ac:dyDescent="0.3">
      <c r="A20" s="152">
        <v>16</v>
      </c>
      <c r="B20" s="60" t="s">
        <v>58</v>
      </c>
      <c r="C20" s="159">
        <v>21</v>
      </c>
      <c r="D20" s="159">
        <v>40</v>
      </c>
      <c r="E20" s="160">
        <v>42</v>
      </c>
      <c r="F20" s="159">
        <v>58</v>
      </c>
      <c r="G20" s="161">
        <v>0.21</v>
      </c>
      <c r="H20" s="161">
        <v>0.06</v>
      </c>
      <c r="I20" s="160">
        <v>15</v>
      </c>
      <c r="J20" s="36" t="s">
        <v>42</v>
      </c>
      <c r="K20" s="36" t="s">
        <v>40</v>
      </c>
      <c r="L20" s="36" t="s">
        <v>39</v>
      </c>
      <c r="M20" s="36">
        <v>35</v>
      </c>
      <c r="N20" s="156">
        <v>29.960451094624201</v>
      </c>
      <c r="O20" s="157">
        <v>1.1108541121664638E-2</v>
      </c>
      <c r="P20" s="157">
        <v>5.6488079999999997E-4</v>
      </c>
      <c r="Q20" s="158">
        <v>19.665283581358473</v>
      </c>
      <c r="R20" s="89">
        <v>45665.27847222222</v>
      </c>
    </row>
    <row r="21" spans="1:18" s="6" customFormat="1" ht="15.6" x14ac:dyDescent="0.3">
      <c r="A21" s="152">
        <v>17</v>
      </c>
      <c r="B21" s="60" t="s">
        <v>59</v>
      </c>
      <c r="C21" s="159">
        <v>35</v>
      </c>
      <c r="D21" s="159">
        <v>47</v>
      </c>
      <c r="E21" s="160">
        <v>49</v>
      </c>
      <c r="F21" s="159">
        <v>50</v>
      </c>
      <c r="G21" s="161">
        <v>0.36</v>
      </c>
      <c r="H21" s="161">
        <v>0.06</v>
      </c>
      <c r="I21" s="160">
        <v>16</v>
      </c>
      <c r="J21" s="36" t="s">
        <v>38</v>
      </c>
      <c r="K21" s="36" t="s">
        <v>40</v>
      </c>
      <c r="L21" s="36" t="s">
        <v>56</v>
      </c>
      <c r="M21" s="36">
        <v>45</v>
      </c>
      <c r="N21" s="156" t="s">
        <v>48</v>
      </c>
      <c r="O21" s="157" t="s">
        <v>48</v>
      </c>
      <c r="P21" s="157" t="s">
        <v>48</v>
      </c>
      <c r="Q21" s="158" t="s">
        <v>48</v>
      </c>
      <c r="R21" s="89">
        <v>45665.289583333331</v>
      </c>
    </row>
    <row r="22" spans="1:18" s="6" customFormat="1" ht="15.6" x14ac:dyDescent="0.3">
      <c r="A22" s="152">
        <v>18</v>
      </c>
      <c r="B22" s="60" t="s">
        <v>50</v>
      </c>
      <c r="C22" s="36">
        <v>26</v>
      </c>
      <c r="D22" s="36">
        <v>41</v>
      </c>
      <c r="E22" s="36">
        <v>85</v>
      </c>
      <c r="F22" s="36">
        <v>53</v>
      </c>
      <c r="G22" s="154">
        <v>0.14000000000000001</v>
      </c>
      <c r="H22" s="155">
        <v>0.05</v>
      </c>
      <c r="I22" s="36">
        <v>16</v>
      </c>
      <c r="J22" s="36" t="s">
        <v>38</v>
      </c>
      <c r="K22" s="36" t="s">
        <v>40</v>
      </c>
      <c r="L22" s="36" t="s">
        <v>40</v>
      </c>
      <c r="M22" s="36">
        <v>45</v>
      </c>
      <c r="N22" s="156">
        <v>55.481270369361397</v>
      </c>
      <c r="O22" s="157">
        <v>4.0966396475824313E-3</v>
      </c>
      <c r="P22" s="157">
        <v>1.86558827586206E-4</v>
      </c>
      <c r="Q22" s="158">
        <v>21.958969728674116</v>
      </c>
      <c r="R22" s="89">
        <v>45666.741666666669</v>
      </c>
    </row>
    <row r="23" spans="1:18" ht="15.6" x14ac:dyDescent="0.3">
      <c r="A23" s="152">
        <v>19</v>
      </c>
      <c r="B23" s="60" t="s">
        <v>60</v>
      </c>
      <c r="C23" s="159">
        <v>29</v>
      </c>
      <c r="D23" s="159">
        <v>37</v>
      </c>
      <c r="E23" s="160">
        <v>75</v>
      </c>
      <c r="F23" s="159">
        <v>47</v>
      </c>
      <c r="G23" s="161">
        <v>0.23</v>
      </c>
      <c r="H23" s="161">
        <v>0.05</v>
      </c>
      <c r="I23" s="160">
        <v>16</v>
      </c>
      <c r="J23" s="36" t="s">
        <v>42</v>
      </c>
      <c r="K23" s="36" t="s">
        <v>40</v>
      </c>
      <c r="L23" s="36" t="s">
        <v>40</v>
      </c>
      <c r="M23" s="36">
        <v>35</v>
      </c>
      <c r="N23" s="156">
        <v>35.4736847634681</v>
      </c>
      <c r="O23" s="157">
        <v>0.45027393133133264</v>
      </c>
      <c r="P23" s="157">
        <v>3.1283369241378398E-3</v>
      </c>
      <c r="Q23" s="158">
        <v>143.93396307701951</v>
      </c>
      <c r="R23" s="89">
        <v>45666.873611111114</v>
      </c>
    </row>
    <row r="24" spans="1:18" ht="15.6" x14ac:dyDescent="0.3">
      <c r="A24" s="152">
        <v>20</v>
      </c>
      <c r="B24" s="60" t="s">
        <v>61</v>
      </c>
      <c r="C24" s="159">
        <v>25</v>
      </c>
      <c r="D24" s="159">
        <v>39</v>
      </c>
      <c r="E24" s="160">
        <v>44</v>
      </c>
      <c r="F24" s="159">
        <v>53</v>
      </c>
      <c r="G24" s="161">
        <v>0.19</v>
      </c>
      <c r="H24" s="161">
        <v>0.05</v>
      </c>
      <c r="I24" s="160">
        <v>16</v>
      </c>
      <c r="J24" s="36" t="s">
        <v>38</v>
      </c>
      <c r="K24" s="36" t="s">
        <v>40</v>
      </c>
      <c r="L24" s="36" t="s">
        <v>40</v>
      </c>
      <c r="M24" s="36">
        <v>35</v>
      </c>
      <c r="N24" s="156">
        <v>30.984652022097901</v>
      </c>
      <c r="O24" s="157">
        <v>3.9343951761992978E-2</v>
      </c>
      <c r="P24" s="157">
        <v>3.8154769655170599E-3</v>
      </c>
      <c r="Q24" s="158">
        <v>10.311673250178101</v>
      </c>
      <c r="R24" s="89">
        <v>45666.876388888886</v>
      </c>
    </row>
    <row r="25" spans="1:18" ht="15.6" x14ac:dyDescent="0.3">
      <c r="A25" s="152">
        <v>21</v>
      </c>
      <c r="B25" s="60" t="s">
        <v>43</v>
      </c>
      <c r="C25" s="36">
        <v>32</v>
      </c>
      <c r="D25" s="36">
        <v>49</v>
      </c>
      <c r="E25" s="36">
        <v>50</v>
      </c>
      <c r="F25" s="36">
        <v>47</v>
      </c>
      <c r="G25" s="154">
        <v>0.21</v>
      </c>
      <c r="H25" s="155">
        <v>0.04</v>
      </c>
      <c r="I25" s="36">
        <v>16</v>
      </c>
      <c r="J25" s="36" t="s">
        <v>38</v>
      </c>
      <c r="K25" s="36" t="s">
        <v>40</v>
      </c>
      <c r="L25" s="36" t="s">
        <v>39</v>
      </c>
      <c r="M25" s="36">
        <v>41</v>
      </c>
      <c r="N25" s="156">
        <v>38.874425534110699</v>
      </c>
      <c r="O25" s="157">
        <v>2.6349953701531429E-2</v>
      </c>
      <c r="P25" s="157">
        <v>1.9796596137931E-3</v>
      </c>
      <c r="Q25" s="158">
        <v>13.310345636159115</v>
      </c>
      <c r="R25" s="89">
        <v>45666.884027777778</v>
      </c>
    </row>
    <row r="26" spans="1:18" ht="15.6" x14ac:dyDescent="0.3">
      <c r="A26" s="152">
        <v>22</v>
      </c>
      <c r="B26" s="60" t="s">
        <v>49</v>
      </c>
      <c r="C26" s="40">
        <v>19</v>
      </c>
      <c r="D26" s="162">
        <v>36</v>
      </c>
      <c r="E26" s="40">
        <v>44</v>
      </c>
      <c r="F26" s="40">
        <v>51</v>
      </c>
      <c r="G26" s="155">
        <v>0.19</v>
      </c>
      <c r="H26" s="155">
        <v>0.04</v>
      </c>
      <c r="I26" s="40">
        <v>16</v>
      </c>
      <c r="J26" s="36" t="s">
        <v>42</v>
      </c>
      <c r="K26" s="36" t="s">
        <v>39</v>
      </c>
      <c r="L26" s="36" t="s">
        <v>40</v>
      </c>
      <c r="M26" s="36">
        <v>35</v>
      </c>
      <c r="N26" s="156">
        <v>28.043367792104199</v>
      </c>
      <c r="O26" s="157">
        <v>0.40541706764559077</v>
      </c>
      <c r="P26" s="157">
        <v>1.24025675862068E-2</v>
      </c>
      <c r="Q26" s="158">
        <v>32.68815628922394</v>
      </c>
      <c r="R26" s="89">
        <v>45666.945833333331</v>
      </c>
    </row>
    <row r="27" spans="1:18" ht="15.6" x14ac:dyDescent="0.3">
      <c r="A27" s="152">
        <v>23</v>
      </c>
      <c r="B27" s="60" t="s">
        <v>46</v>
      </c>
      <c r="C27" s="127">
        <v>34</v>
      </c>
      <c r="D27" s="159">
        <v>50</v>
      </c>
      <c r="E27" s="160">
        <v>75</v>
      </c>
      <c r="F27" s="127">
        <v>46</v>
      </c>
      <c r="G27" s="163">
        <v>0.24</v>
      </c>
      <c r="H27" s="163">
        <v>0.05</v>
      </c>
      <c r="I27" s="160">
        <v>16</v>
      </c>
      <c r="J27" s="36" t="s">
        <v>38</v>
      </c>
      <c r="K27" s="36" t="s">
        <v>40</v>
      </c>
      <c r="L27" s="36" t="s">
        <v>40</v>
      </c>
      <c r="M27" s="36">
        <v>45</v>
      </c>
      <c r="N27" s="156">
        <v>36.756106102029598</v>
      </c>
      <c r="O27" s="157">
        <v>0.40140571404079317</v>
      </c>
      <c r="P27" s="157">
        <v>1.47472180689646E-3</v>
      </c>
      <c r="Q27" s="158">
        <v>272.19080382729823</v>
      </c>
      <c r="R27" s="89">
        <v>45666.947222222225</v>
      </c>
    </row>
    <row r="28" spans="1:18" ht="15.6" x14ac:dyDescent="0.3">
      <c r="A28" s="152">
        <v>24</v>
      </c>
      <c r="B28" s="60" t="s">
        <v>51</v>
      </c>
      <c r="C28" s="127">
        <v>32</v>
      </c>
      <c r="D28" s="127">
        <v>50</v>
      </c>
      <c r="E28" s="160">
        <v>66</v>
      </c>
      <c r="F28" s="127">
        <v>47</v>
      </c>
      <c r="G28" s="163">
        <v>0.22</v>
      </c>
      <c r="H28" s="163">
        <v>0.05</v>
      </c>
      <c r="I28" s="160">
        <v>16</v>
      </c>
      <c r="J28" s="36" t="s">
        <v>38</v>
      </c>
      <c r="K28" s="36" t="s">
        <v>40</v>
      </c>
      <c r="L28" s="36" t="s">
        <v>40</v>
      </c>
      <c r="M28" s="36">
        <v>45</v>
      </c>
      <c r="N28" s="156">
        <v>29.093255782302801</v>
      </c>
      <c r="O28" s="157">
        <v>0.53124889326722435</v>
      </c>
      <c r="P28" s="157">
        <v>1.0889473793103399E-3</v>
      </c>
      <c r="Q28" s="158">
        <v>487.85543118132921</v>
      </c>
      <c r="R28" s="89">
        <v>45666.948611111111</v>
      </c>
    </row>
    <row r="29" spans="1:18" ht="15.6" x14ac:dyDescent="0.3">
      <c r="A29" s="152">
        <v>25</v>
      </c>
      <c r="B29" s="60" t="s">
        <v>62</v>
      </c>
      <c r="C29" s="36">
        <v>25</v>
      </c>
      <c r="D29" s="36">
        <v>39</v>
      </c>
      <c r="E29" s="36">
        <v>44</v>
      </c>
      <c r="F29" s="36">
        <v>47</v>
      </c>
      <c r="G29" s="154">
        <v>0.21</v>
      </c>
      <c r="H29" s="155">
        <v>0.05</v>
      </c>
      <c r="I29" s="36">
        <v>16</v>
      </c>
      <c r="J29" s="36" t="s">
        <v>38</v>
      </c>
      <c r="K29" s="36" t="s">
        <v>56</v>
      </c>
      <c r="L29" s="36" t="s">
        <v>40</v>
      </c>
      <c r="M29" s="36">
        <v>35</v>
      </c>
      <c r="N29" s="156" t="s">
        <v>48</v>
      </c>
      <c r="O29" s="157" t="s">
        <v>48</v>
      </c>
      <c r="P29" s="157" t="s">
        <v>48</v>
      </c>
      <c r="Q29" s="158" t="s">
        <v>48</v>
      </c>
      <c r="R29" s="89">
        <v>45666.997916666667</v>
      </c>
    </row>
    <row r="30" spans="1:18" ht="15.6" x14ac:dyDescent="0.3">
      <c r="A30" s="152">
        <v>26</v>
      </c>
      <c r="B30" s="60" t="s">
        <v>54</v>
      </c>
      <c r="C30" s="36">
        <v>26</v>
      </c>
      <c r="D30" s="36">
        <v>43</v>
      </c>
      <c r="E30" s="36">
        <v>61</v>
      </c>
      <c r="F30" s="36">
        <v>54</v>
      </c>
      <c r="G30" s="154">
        <v>0.16</v>
      </c>
      <c r="H30" s="155">
        <v>0.04</v>
      </c>
      <c r="I30" s="36">
        <v>16</v>
      </c>
      <c r="J30" s="36" t="s">
        <v>38</v>
      </c>
      <c r="K30" s="36" t="s">
        <v>40</v>
      </c>
      <c r="L30" s="36" t="s">
        <v>40</v>
      </c>
      <c r="M30" s="36">
        <v>45</v>
      </c>
      <c r="N30" s="156">
        <v>40.609445313023201</v>
      </c>
      <c r="O30" s="157">
        <v>4.4133379870604068E-2</v>
      </c>
      <c r="P30" s="157">
        <v>1.55698674482758E-3</v>
      </c>
      <c r="Q30" s="158">
        <v>28.345379315025177</v>
      </c>
      <c r="R30" s="89">
        <v>45667</v>
      </c>
    </row>
    <row r="31" spans="1:18" ht="15.6" x14ac:dyDescent="0.3">
      <c r="A31" s="152">
        <v>27</v>
      </c>
      <c r="B31" s="60" t="s">
        <v>37</v>
      </c>
      <c r="C31" s="36">
        <v>34</v>
      </c>
      <c r="D31" s="36">
        <v>53</v>
      </c>
      <c r="E31" s="36">
        <v>63</v>
      </c>
      <c r="F31" s="36">
        <v>55</v>
      </c>
      <c r="G31" s="154">
        <v>0.15</v>
      </c>
      <c r="H31" s="155">
        <v>0.05</v>
      </c>
      <c r="I31" s="36">
        <v>16</v>
      </c>
      <c r="J31" s="36" t="s">
        <v>38</v>
      </c>
      <c r="K31" s="36" t="s">
        <v>39</v>
      </c>
      <c r="L31" s="36" t="s">
        <v>40</v>
      </c>
      <c r="M31" s="36">
        <v>45</v>
      </c>
      <c r="N31" s="156">
        <v>24.226413973406999</v>
      </c>
      <c r="O31" s="157">
        <v>0.77769954442407885</v>
      </c>
      <c r="P31" s="157">
        <v>3.3563268413793102E-3</v>
      </c>
      <c r="Q31" s="158">
        <v>231.71150521934175</v>
      </c>
      <c r="R31" s="89">
        <v>45667.123611111114</v>
      </c>
    </row>
    <row r="32" spans="1:18" ht="15.6" x14ac:dyDescent="0.3">
      <c r="A32" s="152">
        <v>28</v>
      </c>
      <c r="B32" s="60" t="s">
        <v>63</v>
      </c>
      <c r="C32" s="36">
        <v>28</v>
      </c>
      <c r="D32" s="36">
        <v>52</v>
      </c>
      <c r="E32" s="36">
        <v>52</v>
      </c>
      <c r="F32" s="36">
        <v>45</v>
      </c>
      <c r="G32" s="154">
        <v>0.22</v>
      </c>
      <c r="H32" s="155">
        <v>0.05</v>
      </c>
      <c r="I32" s="36">
        <v>16</v>
      </c>
      <c r="J32" s="36" t="s">
        <v>42</v>
      </c>
      <c r="K32" s="36" t="s">
        <v>39</v>
      </c>
      <c r="L32" s="36" t="s">
        <v>40</v>
      </c>
      <c r="M32" s="36">
        <v>35</v>
      </c>
      <c r="N32" s="156">
        <v>35.879028094767001</v>
      </c>
      <c r="O32" s="157">
        <v>7.64936519502558E-2</v>
      </c>
      <c r="P32" s="157">
        <v>6.1909871724136999E-3</v>
      </c>
      <c r="Q32" s="158">
        <v>12.355646978417656</v>
      </c>
      <c r="R32" s="89">
        <v>45667.217361111114</v>
      </c>
    </row>
    <row r="33" spans="1:18" ht="15.6" x14ac:dyDescent="0.3">
      <c r="A33" s="152">
        <v>29</v>
      </c>
      <c r="B33" s="60" t="s">
        <v>64</v>
      </c>
      <c r="C33" s="159">
        <v>23</v>
      </c>
      <c r="D33" s="159">
        <v>40</v>
      </c>
      <c r="E33" s="160">
        <v>49</v>
      </c>
      <c r="F33" s="159">
        <v>53</v>
      </c>
      <c r="G33" s="161">
        <v>0.17</v>
      </c>
      <c r="H33" s="161">
        <v>0.04</v>
      </c>
      <c r="I33" s="160">
        <v>16</v>
      </c>
      <c r="J33" s="36" t="s">
        <v>42</v>
      </c>
      <c r="K33" s="36" t="s">
        <v>39</v>
      </c>
      <c r="L33" s="36" t="s">
        <v>39</v>
      </c>
      <c r="M33" s="36">
        <v>35</v>
      </c>
      <c r="N33" s="156">
        <v>36.945706684091803</v>
      </c>
      <c r="O33" s="157">
        <v>7.4200850166606047E-2</v>
      </c>
      <c r="P33" s="157">
        <v>4.1429493103447203E-3</v>
      </c>
      <c r="Q33" s="158">
        <v>17.910151587259477</v>
      </c>
      <c r="R33" s="89">
        <v>45667.23541666667</v>
      </c>
    </row>
    <row r="34" spans="1:18" ht="15.6" x14ac:dyDescent="0.3">
      <c r="A34" s="152">
        <v>30</v>
      </c>
      <c r="B34" s="60" t="s">
        <v>65</v>
      </c>
      <c r="C34" s="40">
        <v>21</v>
      </c>
      <c r="D34" s="162">
        <v>54</v>
      </c>
      <c r="E34" s="40">
        <v>54</v>
      </c>
      <c r="F34" s="40">
        <v>49</v>
      </c>
      <c r="G34" s="155">
        <v>0.18</v>
      </c>
      <c r="H34" s="155">
        <v>0.05</v>
      </c>
      <c r="I34" s="40">
        <v>16</v>
      </c>
      <c r="J34" s="36" t="s">
        <v>38</v>
      </c>
      <c r="K34" s="36" t="s">
        <v>40</v>
      </c>
      <c r="L34" s="36" t="s">
        <v>40</v>
      </c>
      <c r="M34" s="36">
        <v>45</v>
      </c>
      <c r="N34" s="156">
        <v>44.458978784909</v>
      </c>
      <c r="O34" s="157">
        <v>2.5084092920319413E-2</v>
      </c>
      <c r="P34" s="157">
        <v>1.0053204827586201E-3</v>
      </c>
      <c r="Q34" s="158">
        <v>24.95133974738896</v>
      </c>
      <c r="R34" s="89">
        <v>45667.24722222222</v>
      </c>
    </row>
    <row r="35" spans="1:18" ht="15.6" x14ac:dyDescent="0.3">
      <c r="A35" s="152">
        <v>31</v>
      </c>
      <c r="B35" s="60" t="s">
        <v>66</v>
      </c>
      <c r="C35" s="159">
        <v>33</v>
      </c>
      <c r="D35" s="159">
        <v>56</v>
      </c>
      <c r="E35" s="160">
        <v>60</v>
      </c>
      <c r="F35" s="159">
        <v>51</v>
      </c>
      <c r="G35" s="161">
        <v>0.18</v>
      </c>
      <c r="H35" s="161">
        <v>0.05</v>
      </c>
      <c r="I35" s="160">
        <v>16</v>
      </c>
      <c r="J35" s="36" t="s">
        <v>38</v>
      </c>
      <c r="K35" s="36" t="s">
        <v>40</v>
      </c>
      <c r="L35" s="36" t="s">
        <v>40</v>
      </c>
      <c r="M35" s="36">
        <v>50</v>
      </c>
      <c r="N35" s="156" t="s">
        <v>48</v>
      </c>
      <c r="O35" s="157" t="s">
        <v>48</v>
      </c>
      <c r="P35" s="157" t="s">
        <v>48</v>
      </c>
      <c r="Q35" s="158" t="s">
        <v>48</v>
      </c>
      <c r="R35" s="89">
        <v>45667.314583333333</v>
      </c>
    </row>
    <row r="36" spans="1:18" ht="15.6" x14ac:dyDescent="0.3">
      <c r="A36" s="152">
        <v>32</v>
      </c>
      <c r="B36" s="60" t="s">
        <v>60</v>
      </c>
      <c r="C36" s="159">
        <v>29</v>
      </c>
      <c r="D36" s="159">
        <v>41</v>
      </c>
      <c r="E36" s="160">
        <v>57</v>
      </c>
      <c r="F36" s="159">
        <v>37</v>
      </c>
      <c r="G36" s="161">
        <v>0.28999999999999998</v>
      </c>
      <c r="H36" s="161">
        <v>0.04</v>
      </c>
      <c r="I36" s="160">
        <v>15</v>
      </c>
      <c r="J36" s="36" t="s">
        <v>42</v>
      </c>
      <c r="K36" s="36" t="s">
        <v>40</v>
      </c>
      <c r="L36" s="36" t="s">
        <v>40</v>
      </c>
      <c r="M36" s="36">
        <v>35</v>
      </c>
      <c r="N36" s="156">
        <v>35.4736847634681</v>
      </c>
      <c r="O36" s="157">
        <v>0.45027393133133264</v>
      </c>
      <c r="P36" s="157">
        <v>3.1283369241378398E-3</v>
      </c>
      <c r="Q36" s="158">
        <v>143.93396307701951</v>
      </c>
      <c r="R36" s="89">
        <v>45671.066666666666</v>
      </c>
    </row>
    <row r="37" spans="1:18" ht="15.6" x14ac:dyDescent="0.3">
      <c r="A37" s="152">
        <v>33</v>
      </c>
      <c r="B37" s="60" t="s">
        <v>67</v>
      </c>
      <c r="C37" s="36">
        <v>30</v>
      </c>
      <c r="D37" s="36">
        <v>48</v>
      </c>
      <c r="E37" s="36">
        <v>59</v>
      </c>
      <c r="F37" s="36">
        <v>36</v>
      </c>
      <c r="G37" s="154">
        <v>0.26</v>
      </c>
      <c r="H37" s="155">
        <v>0.05</v>
      </c>
      <c r="I37" s="36">
        <v>15</v>
      </c>
      <c r="J37" s="36" t="s">
        <v>38</v>
      </c>
      <c r="K37" s="36" t="s">
        <v>40</v>
      </c>
      <c r="L37" s="36" t="s">
        <v>40</v>
      </c>
      <c r="M37" s="36">
        <v>45</v>
      </c>
      <c r="N37" s="156">
        <v>47.341726144154798</v>
      </c>
      <c r="O37" s="157">
        <v>5.1449774883679774E-3</v>
      </c>
      <c r="P37" s="157">
        <v>6.4663075862068906E-5</v>
      </c>
      <c r="Q37" s="158">
        <v>79.565925681336168</v>
      </c>
      <c r="R37" s="89">
        <v>45671.179166666669</v>
      </c>
    </row>
    <row r="38" spans="1:18" ht="15.6" x14ac:dyDescent="0.3">
      <c r="A38" s="152">
        <v>34</v>
      </c>
      <c r="B38" s="60" t="s">
        <v>46</v>
      </c>
      <c r="C38" s="127">
        <v>36</v>
      </c>
      <c r="D38" s="159">
        <v>50</v>
      </c>
      <c r="E38" s="160">
        <v>57</v>
      </c>
      <c r="F38" s="127">
        <v>37</v>
      </c>
      <c r="G38" s="163">
        <v>0.28999999999999998</v>
      </c>
      <c r="H38" s="163">
        <v>0.04</v>
      </c>
      <c r="I38" s="160">
        <v>15</v>
      </c>
      <c r="J38" s="36" t="s">
        <v>38</v>
      </c>
      <c r="K38" s="36" t="s">
        <v>40</v>
      </c>
      <c r="L38" s="36" t="s">
        <v>40</v>
      </c>
      <c r="M38" s="36">
        <v>45</v>
      </c>
      <c r="N38" s="156">
        <v>36.756106102029598</v>
      </c>
      <c r="O38" s="157">
        <v>0.40140571404079317</v>
      </c>
      <c r="P38" s="157">
        <v>1.47472180689646E-3</v>
      </c>
      <c r="Q38" s="158">
        <v>272.19080382729823</v>
      </c>
      <c r="R38" s="89">
        <v>45671.229861111111</v>
      </c>
    </row>
    <row r="39" spans="1:18" ht="15.6" x14ac:dyDescent="0.3">
      <c r="A39" s="152">
        <v>35</v>
      </c>
      <c r="B39" s="60" t="s">
        <v>54</v>
      </c>
      <c r="C39" s="36">
        <v>29</v>
      </c>
      <c r="D39" s="36">
        <v>46</v>
      </c>
      <c r="E39" s="36">
        <v>56</v>
      </c>
      <c r="F39" s="36">
        <v>47</v>
      </c>
      <c r="G39" s="154">
        <v>0.18</v>
      </c>
      <c r="H39" s="155">
        <v>0.04</v>
      </c>
      <c r="I39" s="36">
        <v>15</v>
      </c>
      <c r="J39" s="36" t="s">
        <v>38</v>
      </c>
      <c r="K39" s="36" t="s">
        <v>40</v>
      </c>
      <c r="L39" s="36" t="s">
        <v>40</v>
      </c>
      <c r="M39" s="36">
        <v>45</v>
      </c>
      <c r="N39" s="156">
        <v>40.609445313023201</v>
      </c>
      <c r="O39" s="157">
        <v>4.4133379870604068E-2</v>
      </c>
      <c r="P39" s="157">
        <v>1.55698674482758E-3</v>
      </c>
      <c r="Q39" s="158">
        <v>28.345379315025177</v>
      </c>
      <c r="R39" s="89">
        <v>45671.252083333333</v>
      </c>
    </row>
    <row r="40" spans="1:18" ht="15.6" x14ac:dyDescent="0.3">
      <c r="A40" s="152">
        <v>36</v>
      </c>
      <c r="B40" s="60" t="s">
        <v>51</v>
      </c>
      <c r="C40" s="127">
        <v>33</v>
      </c>
      <c r="D40" s="127">
        <v>49</v>
      </c>
      <c r="E40" s="160">
        <v>60</v>
      </c>
      <c r="F40" s="127">
        <v>38</v>
      </c>
      <c r="G40" s="163">
        <v>0.28000000000000003</v>
      </c>
      <c r="H40" s="163">
        <v>0.04</v>
      </c>
      <c r="I40" s="160">
        <v>15</v>
      </c>
      <c r="J40" s="36" t="s">
        <v>38</v>
      </c>
      <c r="K40" s="36" t="s">
        <v>40</v>
      </c>
      <c r="L40" s="36" t="s">
        <v>40</v>
      </c>
      <c r="M40" s="36">
        <v>45</v>
      </c>
      <c r="N40" s="156">
        <v>29.093255782302801</v>
      </c>
      <c r="O40" s="157">
        <v>0.53124889326722435</v>
      </c>
      <c r="P40" s="157">
        <v>1.0889473793103399E-3</v>
      </c>
      <c r="Q40" s="158">
        <v>487.85543118132921</v>
      </c>
      <c r="R40" s="89">
        <v>45671.269444444442</v>
      </c>
    </row>
    <row r="41" spans="1:18" ht="15.6" x14ac:dyDescent="0.3">
      <c r="A41" s="152">
        <v>37</v>
      </c>
      <c r="B41" s="60" t="s">
        <v>68</v>
      </c>
      <c r="C41" s="36">
        <v>31</v>
      </c>
      <c r="D41" s="36">
        <v>44</v>
      </c>
      <c r="E41" s="36">
        <v>46</v>
      </c>
      <c r="F41" s="36">
        <v>39</v>
      </c>
      <c r="G41" s="154">
        <v>0.25</v>
      </c>
      <c r="H41" s="155">
        <v>0.06</v>
      </c>
      <c r="I41" s="36">
        <v>15</v>
      </c>
      <c r="J41" s="36" t="s">
        <v>38</v>
      </c>
      <c r="K41" s="36" t="s">
        <v>39</v>
      </c>
      <c r="L41" s="36" t="s">
        <v>40</v>
      </c>
      <c r="M41" s="36">
        <v>45</v>
      </c>
      <c r="N41" s="156">
        <v>42.159843283482303</v>
      </c>
      <c r="O41" s="157">
        <v>5.8122328447705214E-3</v>
      </c>
      <c r="P41" s="157">
        <v>2.61374924137931E-3</v>
      </c>
      <c r="Q41" s="158">
        <v>2.223714789756698</v>
      </c>
      <c r="R41" s="89">
        <v>45671.5</v>
      </c>
    </row>
    <row r="42" spans="1:18" ht="15.6" x14ac:dyDescent="0.3">
      <c r="A42" s="152">
        <v>38</v>
      </c>
      <c r="B42" s="60" t="s">
        <v>69</v>
      </c>
      <c r="C42" s="36">
        <v>26</v>
      </c>
      <c r="D42" s="159">
        <v>38</v>
      </c>
      <c r="E42" s="36">
        <v>40</v>
      </c>
      <c r="F42" s="36">
        <v>64</v>
      </c>
      <c r="G42" s="154">
        <v>0.12</v>
      </c>
      <c r="H42" s="154">
        <v>0.04</v>
      </c>
      <c r="I42" s="36">
        <v>15</v>
      </c>
      <c r="J42" s="36" t="s">
        <v>38</v>
      </c>
      <c r="K42" s="36" t="s">
        <v>56</v>
      </c>
      <c r="L42" s="36" t="s">
        <v>56</v>
      </c>
      <c r="M42" s="36">
        <v>36</v>
      </c>
      <c r="N42" s="156">
        <v>45</v>
      </c>
      <c r="O42" s="157">
        <v>1.4470172776065997E-3</v>
      </c>
      <c r="P42" s="157">
        <v>4.3183137517235799E-3</v>
      </c>
      <c r="Q42" s="158">
        <v>0.33508850000281892</v>
      </c>
      <c r="R42" s="89">
        <v>45671.540972222225</v>
      </c>
    </row>
    <row r="43" spans="1:18" ht="15.6" x14ac:dyDescent="0.3">
      <c r="A43" s="152">
        <v>39</v>
      </c>
      <c r="B43" s="60" t="s">
        <v>70</v>
      </c>
      <c r="C43" s="36">
        <v>26</v>
      </c>
      <c r="D43" s="159">
        <v>38</v>
      </c>
      <c r="E43" s="36">
        <v>40</v>
      </c>
      <c r="F43" s="36">
        <v>64</v>
      </c>
      <c r="G43" s="154">
        <v>0.12</v>
      </c>
      <c r="H43" s="154">
        <v>0.04</v>
      </c>
      <c r="I43" s="36">
        <v>15</v>
      </c>
      <c r="J43" s="36" t="s">
        <v>42</v>
      </c>
      <c r="K43" s="36" t="s">
        <v>56</v>
      </c>
      <c r="L43" s="36" t="s">
        <v>56</v>
      </c>
      <c r="M43" s="36">
        <v>35</v>
      </c>
      <c r="N43" s="156">
        <v>45</v>
      </c>
      <c r="O43" s="157">
        <v>1.1672433135174094E-3</v>
      </c>
      <c r="P43" s="157">
        <v>4.87019310344827E-3</v>
      </c>
      <c r="Q43" s="158">
        <v>0.23967084851131665</v>
      </c>
      <c r="R43" s="89">
        <v>45671.544444444444</v>
      </c>
    </row>
    <row r="44" spans="1:18" ht="15.6" x14ac:dyDescent="0.3">
      <c r="A44" s="152">
        <v>40</v>
      </c>
      <c r="B44" s="60" t="s">
        <v>71</v>
      </c>
      <c r="C44" s="36">
        <v>26</v>
      </c>
      <c r="D44" s="159">
        <v>38</v>
      </c>
      <c r="E44" s="36">
        <v>40</v>
      </c>
      <c r="F44" s="36">
        <v>64</v>
      </c>
      <c r="G44" s="154">
        <v>0.12</v>
      </c>
      <c r="H44" s="154">
        <v>0.04</v>
      </c>
      <c r="I44" s="36">
        <v>15</v>
      </c>
      <c r="J44" s="36" t="s">
        <v>38</v>
      </c>
      <c r="K44" s="36" t="s">
        <v>56</v>
      </c>
      <c r="L44" s="36" t="s">
        <v>56</v>
      </c>
      <c r="M44" s="36">
        <v>36</v>
      </c>
      <c r="N44" s="156">
        <v>45</v>
      </c>
      <c r="O44" s="157">
        <v>3.4863461838186235E-3</v>
      </c>
      <c r="P44" s="157">
        <v>1.0089475793102E-2</v>
      </c>
      <c r="Q44" s="158">
        <v>0.34554284635899302</v>
      </c>
      <c r="R44" s="89">
        <v>45671.546527777777</v>
      </c>
    </row>
    <row r="45" spans="1:18" ht="15.6" x14ac:dyDescent="0.3">
      <c r="A45" s="152">
        <v>41</v>
      </c>
      <c r="B45" s="60" t="s">
        <v>72</v>
      </c>
      <c r="C45" s="36">
        <v>26</v>
      </c>
      <c r="D45" s="159">
        <v>38</v>
      </c>
      <c r="E45" s="36">
        <v>40</v>
      </c>
      <c r="F45" s="36">
        <v>64</v>
      </c>
      <c r="G45" s="154">
        <v>0.12</v>
      </c>
      <c r="H45" s="154">
        <v>0.04</v>
      </c>
      <c r="I45" s="36">
        <v>15</v>
      </c>
      <c r="J45" s="36" t="s">
        <v>42</v>
      </c>
      <c r="K45" s="36" t="s">
        <v>56</v>
      </c>
      <c r="L45" s="36" t="s">
        <v>56</v>
      </c>
      <c r="M45" s="36">
        <v>35</v>
      </c>
      <c r="N45" s="156">
        <v>45</v>
      </c>
      <c r="O45" s="157">
        <v>2.2167515238085255E-3</v>
      </c>
      <c r="P45" s="157">
        <v>7.3346136689653998E-3</v>
      </c>
      <c r="Q45" s="158">
        <v>0.30223153172854356</v>
      </c>
      <c r="R45" s="89">
        <v>45671.55</v>
      </c>
    </row>
    <row r="46" spans="1:18" ht="15.6" x14ac:dyDescent="0.3">
      <c r="A46" s="152">
        <v>42</v>
      </c>
      <c r="B46" s="60" t="s">
        <v>73</v>
      </c>
      <c r="C46" s="36">
        <v>32</v>
      </c>
      <c r="D46" s="36">
        <v>49</v>
      </c>
      <c r="E46" s="36">
        <v>56</v>
      </c>
      <c r="F46" s="36">
        <v>43</v>
      </c>
      <c r="G46" s="154">
        <v>0.25</v>
      </c>
      <c r="H46" s="155">
        <v>0.04</v>
      </c>
      <c r="I46" s="36">
        <v>15</v>
      </c>
      <c r="J46" s="36" t="s">
        <v>38</v>
      </c>
      <c r="K46" s="36" t="s">
        <v>40</v>
      </c>
      <c r="L46" s="36" t="s">
        <v>40</v>
      </c>
      <c r="M46" s="36">
        <v>45</v>
      </c>
      <c r="N46" s="156">
        <v>38.694832490678699</v>
      </c>
      <c r="O46" s="157">
        <v>3.2526705620916564E-2</v>
      </c>
      <c r="P46" s="157">
        <v>2.78947449655172E-3</v>
      </c>
      <c r="Q46" s="158">
        <v>11.660513713649392</v>
      </c>
      <c r="R46" s="89">
        <v>45672.302083333336</v>
      </c>
    </row>
    <row r="47" spans="1:18" ht="15.6" x14ac:dyDescent="0.3">
      <c r="B47" s="63" t="s">
        <v>74</v>
      </c>
      <c r="C47" s="64"/>
      <c r="D47" s="64"/>
      <c r="E47" s="64"/>
      <c r="F47" s="64"/>
      <c r="G47" s="65"/>
      <c r="H47" s="64"/>
      <c r="I47" s="66"/>
      <c r="J47" s="66"/>
      <c r="K47" s="66"/>
      <c r="L47" s="66"/>
      <c r="M47" s="66"/>
      <c r="N47" s="66"/>
      <c r="O47" s="66"/>
      <c r="P47" s="66"/>
    </row>
    <row r="48" spans="1:18" ht="17.399999999999999" x14ac:dyDescent="0.3">
      <c r="B48" s="190" t="s">
        <v>75</v>
      </c>
      <c r="C48" s="191"/>
      <c r="D48" s="191"/>
      <c r="E48" s="191"/>
      <c r="F48" s="191"/>
      <c r="G48" s="191"/>
      <c r="H48" s="191"/>
      <c r="I48" s="191"/>
      <c r="J48" s="191"/>
      <c r="K48" s="191"/>
      <c r="L48" s="191"/>
      <c r="M48" s="191"/>
      <c r="N48" s="191"/>
      <c r="O48" s="191"/>
      <c r="P48" s="191"/>
    </row>
    <row r="49" spans="2:16" ht="17.399999999999999" x14ac:dyDescent="0.3">
      <c r="B49" s="192" t="s">
        <v>76</v>
      </c>
      <c r="C49" s="192"/>
      <c r="D49" s="192"/>
      <c r="E49" s="192"/>
      <c r="F49" s="192"/>
      <c r="G49" s="192"/>
      <c r="H49" s="192"/>
      <c r="I49" s="192"/>
      <c r="J49" s="192"/>
      <c r="K49" s="192"/>
      <c r="L49" s="192"/>
      <c r="M49" s="192"/>
      <c r="N49" s="192"/>
      <c r="O49" s="192"/>
      <c r="P49" s="192"/>
    </row>
    <row r="50" spans="2:16" ht="15.6" x14ac:dyDescent="0.3">
      <c r="B50" s="186" t="s">
        <v>77</v>
      </c>
      <c r="C50" s="187"/>
      <c r="D50" s="187"/>
      <c r="E50" s="187"/>
      <c r="F50" s="187"/>
      <c r="G50" s="187"/>
      <c r="H50" s="187"/>
      <c r="I50" s="187"/>
      <c r="J50" s="187"/>
      <c r="K50" s="187"/>
      <c r="L50" s="187"/>
      <c r="M50" s="187"/>
      <c r="N50" s="187"/>
      <c r="O50" s="187"/>
      <c r="P50" s="187"/>
    </row>
    <row r="51" spans="2:16" ht="15.6" x14ac:dyDescent="0.3">
      <c r="B51" s="186" t="s">
        <v>78</v>
      </c>
      <c r="C51" s="188"/>
      <c r="D51" s="188"/>
      <c r="E51" s="188"/>
      <c r="F51" s="188"/>
      <c r="G51" s="188"/>
      <c r="H51" s="188"/>
      <c r="I51" s="188"/>
      <c r="J51" s="188"/>
      <c r="K51" s="188"/>
      <c r="L51" s="188"/>
      <c r="M51" s="188"/>
      <c r="N51" s="188"/>
      <c r="O51" s="188"/>
      <c r="P51" s="188"/>
    </row>
    <row r="52" spans="2:16" ht="15.6" x14ac:dyDescent="0.3">
      <c r="B52" s="186" t="s">
        <v>79</v>
      </c>
      <c r="C52" s="187"/>
      <c r="D52" s="187"/>
      <c r="E52" s="187"/>
      <c r="F52" s="187"/>
      <c r="G52" s="187"/>
      <c r="H52" s="187"/>
      <c r="I52" s="187"/>
      <c r="J52" s="187"/>
      <c r="K52" s="187"/>
      <c r="L52" s="187"/>
      <c r="M52" s="187"/>
      <c r="N52" s="187"/>
      <c r="O52" s="187"/>
      <c r="P52" s="187"/>
    </row>
    <row r="53" spans="2:16" ht="15.6" x14ac:dyDescent="0.3">
      <c r="B53" s="186" t="s">
        <v>80</v>
      </c>
      <c r="C53" s="188"/>
      <c r="D53" s="188"/>
      <c r="E53" s="188"/>
      <c r="F53" s="188"/>
      <c r="G53" s="188"/>
      <c r="H53" s="188"/>
      <c r="I53" s="188"/>
      <c r="J53" s="188"/>
      <c r="K53" s="188"/>
      <c r="L53" s="188"/>
      <c r="M53" s="188"/>
      <c r="N53" s="188"/>
      <c r="O53" s="188"/>
      <c r="P53" s="188"/>
    </row>
  </sheetData>
  <mergeCells count="9">
    <mergeCell ref="B50:P50"/>
    <mergeCell ref="B51:P51"/>
    <mergeCell ref="B52:P52"/>
    <mergeCell ref="B53:P53"/>
    <mergeCell ref="B1:R1"/>
    <mergeCell ref="B3:R3"/>
    <mergeCell ref="B2:R2"/>
    <mergeCell ref="B48:P48"/>
    <mergeCell ref="B49:P49"/>
  </mergeCells>
  <printOptions horizontalCentered="1"/>
  <pageMargins left="0.7" right="0.7" top="0.75" bottom="0.75" header="0.3" footer="0.3"/>
  <pageSetup scale="60" fitToHeight="0" orientation="landscape" r:id="rId1"/>
  <headerFooter>
    <oddFooter>&amp;CPage &amp;P of &amp;N&amp;R&amp;F, &amp;A</oddFooter>
  </headerFooter>
  <rowBreaks count="1" manualBreakCount="1">
    <brk id="49"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85"/>
  <sheetViews>
    <sheetView zoomScale="85" zoomScaleNormal="85" workbookViewId="0">
      <selection activeCell="M28" sqref="M28"/>
    </sheetView>
  </sheetViews>
  <sheetFormatPr defaultColWidth="9.109375" defaultRowHeight="15.6" x14ac:dyDescent="0.3"/>
  <cols>
    <col min="1" max="2" width="42.6640625" style="13" customWidth="1"/>
    <col min="3" max="16384" width="9.109375" style="13"/>
  </cols>
  <sheetData>
    <row r="1" spans="1:2" x14ac:dyDescent="0.3">
      <c r="A1" s="189" t="str">
        <f>TOC!A2</f>
        <v>Public Safety Power Shutoff Post-Event Report: JANUARY 7 – JANUARY 16, 2025</v>
      </c>
      <c r="B1" s="189"/>
    </row>
    <row r="2" spans="1:2" x14ac:dyDescent="0.3">
      <c r="A2" s="189" t="s">
        <v>17</v>
      </c>
      <c r="B2" s="189"/>
    </row>
    <row r="3" spans="1:2" x14ac:dyDescent="0.3">
      <c r="A3" s="193" t="s">
        <v>1158</v>
      </c>
      <c r="B3" s="193"/>
    </row>
    <row r="4" spans="1:2" x14ac:dyDescent="0.3">
      <c r="A4" s="19" t="s">
        <v>1159</v>
      </c>
      <c r="B4" s="7" t="s">
        <v>1151</v>
      </c>
    </row>
    <row r="5" spans="1:2" x14ac:dyDescent="0.3">
      <c r="A5" s="36">
        <v>67</v>
      </c>
      <c r="B5" s="36">
        <v>587</v>
      </c>
    </row>
    <row r="6" spans="1:2" x14ac:dyDescent="0.3">
      <c r="A6" s="36">
        <v>73</v>
      </c>
      <c r="B6" s="36">
        <v>9</v>
      </c>
    </row>
    <row r="7" spans="1:2" x14ac:dyDescent="0.3">
      <c r="A7" s="36">
        <v>79</v>
      </c>
      <c r="B7" s="36">
        <v>28</v>
      </c>
    </row>
    <row r="8" spans="1:2" x14ac:dyDescent="0.3">
      <c r="A8" s="36">
        <v>157</v>
      </c>
      <c r="B8" s="47">
        <v>1028</v>
      </c>
    </row>
    <row r="9" spans="1:2" x14ac:dyDescent="0.3">
      <c r="A9" s="36">
        <v>210</v>
      </c>
      <c r="B9" s="47">
        <v>211</v>
      </c>
    </row>
    <row r="10" spans="1:2" x14ac:dyDescent="0.3">
      <c r="A10" s="36">
        <v>211</v>
      </c>
      <c r="B10" s="36">
        <v>298</v>
      </c>
    </row>
    <row r="11" spans="1:2" x14ac:dyDescent="0.3">
      <c r="A11" s="36">
        <v>212</v>
      </c>
      <c r="B11" s="36">
        <v>400</v>
      </c>
    </row>
    <row r="12" spans="1:2" x14ac:dyDescent="0.3">
      <c r="A12" s="36">
        <v>214</v>
      </c>
      <c r="B12" s="47">
        <v>1</v>
      </c>
    </row>
    <row r="13" spans="1:2" x14ac:dyDescent="0.3">
      <c r="A13" s="48">
        <v>215</v>
      </c>
      <c r="B13" s="36">
        <v>524</v>
      </c>
    </row>
    <row r="14" spans="1:2" x14ac:dyDescent="0.3">
      <c r="A14" s="48">
        <v>217</v>
      </c>
      <c r="B14" s="47">
        <v>1</v>
      </c>
    </row>
    <row r="15" spans="1:2" x14ac:dyDescent="0.3">
      <c r="A15" s="36">
        <v>220</v>
      </c>
      <c r="B15" s="47">
        <v>34</v>
      </c>
    </row>
    <row r="16" spans="1:2" x14ac:dyDescent="0.3">
      <c r="A16" s="36">
        <v>221</v>
      </c>
      <c r="B16" s="47">
        <v>892</v>
      </c>
    </row>
    <row r="17" spans="1:2" x14ac:dyDescent="0.3">
      <c r="A17" s="36">
        <v>222</v>
      </c>
      <c r="B17" s="47">
        <v>583</v>
      </c>
    </row>
    <row r="18" spans="1:2" x14ac:dyDescent="0.3">
      <c r="A18" s="36">
        <v>230</v>
      </c>
      <c r="B18" s="47">
        <v>1</v>
      </c>
    </row>
    <row r="19" spans="1:2" x14ac:dyDescent="0.3">
      <c r="A19" s="36">
        <v>233</v>
      </c>
      <c r="B19" s="47">
        <v>840</v>
      </c>
    </row>
    <row r="20" spans="1:2" x14ac:dyDescent="0.3">
      <c r="A20" s="36">
        <v>235</v>
      </c>
      <c r="B20" s="47">
        <v>3</v>
      </c>
    </row>
    <row r="21" spans="1:2" x14ac:dyDescent="0.3">
      <c r="A21" s="36">
        <v>237</v>
      </c>
      <c r="B21" s="47">
        <v>456</v>
      </c>
    </row>
    <row r="22" spans="1:2" x14ac:dyDescent="0.3">
      <c r="A22" s="36">
        <v>240</v>
      </c>
      <c r="B22" s="47">
        <v>263</v>
      </c>
    </row>
    <row r="23" spans="1:2" x14ac:dyDescent="0.3">
      <c r="A23" s="36">
        <v>242</v>
      </c>
      <c r="B23" s="47">
        <v>2674</v>
      </c>
    </row>
    <row r="24" spans="1:2" x14ac:dyDescent="0.3">
      <c r="A24" s="36">
        <v>246</v>
      </c>
      <c r="B24" s="47">
        <v>1547</v>
      </c>
    </row>
    <row r="25" spans="1:2" x14ac:dyDescent="0.3">
      <c r="A25" s="36">
        <v>247</v>
      </c>
      <c r="B25" s="47">
        <v>1039</v>
      </c>
    </row>
    <row r="26" spans="1:2" x14ac:dyDescent="0.3">
      <c r="A26" s="36">
        <v>249</v>
      </c>
      <c r="B26" s="47">
        <v>547</v>
      </c>
    </row>
    <row r="27" spans="1:2" x14ac:dyDescent="0.3">
      <c r="A27" s="36">
        <v>280</v>
      </c>
      <c r="B27" s="47">
        <v>3172</v>
      </c>
    </row>
    <row r="28" spans="1:2" x14ac:dyDescent="0.3">
      <c r="A28" s="36">
        <v>283</v>
      </c>
      <c r="B28" s="47">
        <v>487</v>
      </c>
    </row>
    <row r="29" spans="1:2" x14ac:dyDescent="0.3">
      <c r="A29" s="36">
        <v>286</v>
      </c>
      <c r="B29" s="47">
        <v>1</v>
      </c>
    </row>
    <row r="30" spans="1:2" x14ac:dyDescent="0.3">
      <c r="A30" s="36">
        <v>288</v>
      </c>
      <c r="B30" s="47">
        <v>1</v>
      </c>
    </row>
    <row r="31" spans="1:2" x14ac:dyDescent="0.3">
      <c r="A31" s="36">
        <v>350</v>
      </c>
      <c r="B31" s="47">
        <v>1609</v>
      </c>
    </row>
    <row r="32" spans="1:2" x14ac:dyDescent="0.3">
      <c r="A32" s="36">
        <v>351</v>
      </c>
      <c r="B32" s="47">
        <v>369</v>
      </c>
    </row>
    <row r="33" spans="1:2" x14ac:dyDescent="0.3">
      <c r="A33" s="36">
        <v>352</v>
      </c>
      <c r="B33" s="47">
        <v>1</v>
      </c>
    </row>
    <row r="34" spans="1:2" x14ac:dyDescent="0.3">
      <c r="A34" s="36">
        <v>353</v>
      </c>
      <c r="B34" s="47">
        <v>1526</v>
      </c>
    </row>
    <row r="35" spans="1:2" x14ac:dyDescent="0.3">
      <c r="A35" s="36">
        <v>354</v>
      </c>
      <c r="B35" s="47">
        <v>1268</v>
      </c>
    </row>
    <row r="36" spans="1:2" x14ac:dyDescent="0.3">
      <c r="A36" s="36">
        <v>355</v>
      </c>
      <c r="B36" s="47">
        <v>1211</v>
      </c>
    </row>
    <row r="37" spans="1:2" x14ac:dyDescent="0.3">
      <c r="A37" s="36">
        <v>356</v>
      </c>
      <c r="B37" s="47">
        <v>1723</v>
      </c>
    </row>
    <row r="38" spans="1:2" x14ac:dyDescent="0.3">
      <c r="A38" s="36">
        <v>357</v>
      </c>
      <c r="B38" s="47">
        <v>1944</v>
      </c>
    </row>
    <row r="39" spans="1:2" x14ac:dyDescent="0.3">
      <c r="A39" s="36">
        <v>358</v>
      </c>
      <c r="B39" s="47">
        <v>863</v>
      </c>
    </row>
    <row r="40" spans="1:2" x14ac:dyDescent="0.3">
      <c r="A40" s="36">
        <v>393</v>
      </c>
      <c r="B40" s="47">
        <v>1125</v>
      </c>
    </row>
    <row r="41" spans="1:2" x14ac:dyDescent="0.3">
      <c r="A41" s="36">
        <v>396</v>
      </c>
      <c r="B41" s="47">
        <v>948</v>
      </c>
    </row>
    <row r="42" spans="1:2" x14ac:dyDescent="0.3">
      <c r="A42" s="36">
        <v>401</v>
      </c>
      <c r="B42" s="47">
        <v>2</v>
      </c>
    </row>
    <row r="43" spans="1:2" x14ac:dyDescent="0.3">
      <c r="A43" s="36">
        <v>411</v>
      </c>
      <c r="B43" s="47">
        <v>1739</v>
      </c>
    </row>
    <row r="44" spans="1:2" x14ac:dyDescent="0.3">
      <c r="A44" s="36">
        <v>441</v>
      </c>
      <c r="B44" s="47">
        <v>15</v>
      </c>
    </row>
    <row r="45" spans="1:2" x14ac:dyDescent="0.3">
      <c r="A45" s="36">
        <v>442</v>
      </c>
      <c r="B45" s="47">
        <v>5</v>
      </c>
    </row>
    <row r="46" spans="1:2" x14ac:dyDescent="0.3">
      <c r="A46" s="36">
        <v>445</v>
      </c>
      <c r="B46" s="47">
        <v>3</v>
      </c>
    </row>
    <row r="47" spans="1:2" x14ac:dyDescent="0.3">
      <c r="A47" s="36">
        <v>448</v>
      </c>
      <c r="B47" s="47">
        <v>696</v>
      </c>
    </row>
    <row r="48" spans="1:2" x14ac:dyDescent="0.3">
      <c r="A48" s="36">
        <v>449</v>
      </c>
      <c r="B48" s="47">
        <v>621</v>
      </c>
    </row>
    <row r="49" spans="1:2" x14ac:dyDescent="0.3">
      <c r="A49" s="36">
        <v>450</v>
      </c>
      <c r="B49" s="47">
        <v>1112</v>
      </c>
    </row>
    <row r="50" spans="1:2" x14ac:dyDescent="0.3">
      <c r="A50" s="36">
        <v>454</v>
      </c>
      <c r="B50" s="47">
        <v>19</v>
      </c>
    </row>
    <row r="51" spans="1:2" x14ac:dyDescent="0.3">
      <c r="A51" s="36">
        <v>470</v>
      </c>
      <c r="B51" s="47">
        <v>1051</v>
      </c>
    </row>
    <row r="52" spans="1:2" x14ac:dyDescent="0.3">
      <c r="A52" s="36">
        <v>502</v>
      </c>
      <c r="B52" s="47">
        <v>1</v>
      </c>
    </row>
    <row r="53" spans="1:2" x14ac:dyDescent="0.3">
      <c r="A53" s="36">
        <v>520</v>
      </c>
      <c r="B53" s="47">
        <v>546</v>
      </c>
    </row>
    <row r="54" spans="1:2" x14ac:dyDescent="0.3">
      <c r="A54" s="36">
        <v>523</v>
      </c>
      <c r="B54" s="47">
        <v>1</v>
      </c>
    </row>
    <row r="55" spans="1:2" x14ac:dyDescent="0.3">
      <c r="A55" s="36">
        <v>524</v>
      </c>
      <c r="B55" s="47">
        <v>736</v>
      </c>
    </row>
    <row r="56" spans="1:2" x14ac:dyDescent="0.3">
      <c r="A56" s="36">
        <v>542</v>
      </c>
      <c r="B56" s="47">
        <v>1</v>
      </c>
    </row>
    <row r="57" spans="1:2" x14ac:dyDescent="0.3">
      <c r="A57" s="36">
        <v>576</v>
      </c>
      <c r="B57" s="47">
        <v>1</v>
      </c>
    </row>
    <row r="58" spans="1:2" x14ac:dyDescent="0.3">
      <c r="A58" s="36">
        <v>788</v>
      </c>
      <c r="B58" s="47">
        <v>2037</v>
      </c>
    </row>
    <row r="59" spans="1:2" x14ac:dyDescent="0.3">
      <c r="A59" s="36">
        <v>840</v>
      </c>
      <c r="B59" s="47">
        <v>16</v>
      </c>
    </row>
    <row r="60" spans="1:2" x14ac:dyDescent="0.3">
      <c r="A60" s="36">
        <v>907</v>
      </c>
      <c r="B60" s="47">
        <v>3128</v>
      </c>
    </row>
    <row r="61" spans="1:2" x14ac:dyDescent="0.3">
      <c r="A61" s="36">
        <v>908</v>
      </c>
      <c r="B61" s="47">
        <v>1601</v>
      </c>
    </row>
    <row r="62" spans="1:2" x14ac:dyDescent="0.3">
      <c r="A62" s="36">
        <v>909</v>
      </c>
      <c r="B62" s="47">
        <v>435</v>
      </c>
    </row>
    <row r="63" spans="1:2" x14ac:dyDescent="0.3">
      <c r="A63" s="36">
        <v>970</v>
      </c>
      <c r="B63" s="47">
        <v>2</v>
      </c>
    </row>
    <row r="64" spans="1:2" x14ac:dyDescent="0.3">
      <c r="A64" s="36">
        <v>972</v>
      </c>
      <c r="B64" s="47">
        <v>3</v>
      </c>
    </row>
    <row r="65" spans="1:2" x14ac:dyDescent="0.3">
      <c r="A65" s="36">
        <v>973</v>
      </c>
      <c r="B65" s="47">
        <v>1385</v>
      </c>
    </row>
    <row r="66" spans="1:2" x14ac:dyDescent="0.3">
      <c r="A66" s="36">
        <v>974</v>
      </c>
      <c r="B66" s="47">
        <v>343</v>
      </c>
    </row>
    <row r="67" spans="1:2" x14ac:dyDescent="0.3">
      <c r="A67" s="36">
        <v>975</v>
      </c>
      <c r="B67" s="47">
        <v>1</v>
      </c>
    </row>
    <row r="68" spans="1:2" x14ac:dyDescent="0.3">
      <c r="A68" s="36">
        <v>1021</v>
      </c>
      <c r="B68" s="47">
        <v>850</v>
      </c>
    </row>
    <row r="69" spans="1:2" x14ac:dyDescent="0.3">
      <c r="A69" s="36">
        <v>1022</v>
      </c>
      <c r="B69" s="47">
        <v>136</v>
      </c>
    </row>
    <row r="70" spans="1:2" x14ac:dyDescent="0.3">
      <c r="A70" s="36">
        <v>1023</v>
      </c>
      <c r="B70" s="47">
        <v>1202</v>
      </c>
    </row>
    <row r="71" spans="1:2" x14ac:dyDescent="0.3">
      <c r="A71" s="36">
        <v>1030</v>
      </c>
      <c r="B71" s="47">
        <v>875</v>
      </c>
    </row>
    <row r="72" spans="1:2" x14ac:dyDescent="0.3">
      <c r="A72" s="36">
        <v>1039</v>
      </c>
      <c r="B72" s="47">
        <v>868</v>
      </c>
    </row>
    <row r="73" spans="1:2" x14ac:dyDescent="0.3">
      <c r="A73" s="36">
        <v>1081</v>
      </c>
      <c r="B73" s="47">
        <v>1</v>
      </c>
    </row>
    <row r="74" spans="1:2" x14ac:dyDescent="0.3">
      <c r="A74" s="36">
        <v>1090</v>
      </c>
      <c r="B74" s="47">
        <v>16</v>
      </c>
    </row>
    <row r="75" spans="1:2" x14ac:dyDescent="0.3">
      <c r="A75" s="36">
        <v>1138</v>
      </c>
      <c r="B75" s="47">
        <v>1</v>
      </c>
    </row>
    <row r="76" spans="1:2" x14ac:dyDescent="0.3">
      <c r="A76" s="36">
        <v>1166</v>
      </c>
      <c r="B76" s="47">
        <v>162</v>
      </c>
    </row>
    <row r="77" spans="1:2" x14ac:dyDescent="0.3">
      <c r="A77" s="36">
        <v>1215</v>
      </c>
      <c r="B77" s="47">
        <v>27</v>
      </c>
    </row>
    <row r="78" spans="1:2" x14ac:dyDescent="0.3">
      <c r="A78" s="36">
        <v>1233</v>
      </c>
      <c r="B78" s="47">
        <v>293</v>
      </c>
    </row>
    <row r="79" spans="1:2" x14ac:dyDescent="0.3">
      <c r="A79" s="36">
        <v>1243</v>
      </c>
      <c r="B79" s="47">
        <v>38</v>
      </c>
    </row>
    <row r="80" spans="1:2" x14ac:dyDescent="0.3">
      <c r="A80" s="36">
        <v>1250</v>
      </c>
      <c r="B80" s="47">
        <v>1827</v>
      </c>
    </row>
    <row r="81" spans="1:2" x14ac:dyDescent="0.3">
      <c r="A81" s="36">
        <v>1458</v>
      </c>
      <c r="B81" s="47">
        <v>1821</v>
      </c>
    </row>
    <row r="82" spans="1:2" x14ac:dyDescent="0.3">
      <c r="A82" s="36" t="s">
        <v>1160</v>
      </c>
      <c r="B82" s="47">
        <v>1</v>
      </c>
    </row>
    <row r="83" spans="1:2" x14ac:dyDescent="0.3">
      <c r="A83" s="36" t="s">
        <v>1161</v>
      </c>
      <c r="B83" s="47">
        <v>44</v>
      </c>
    </row>
    <row r="84" spans="1:2" x14ac:dyDescent="0.3">
      <c r="A84" s="36" t="s">
        <v>1162</v>
      </c>
      <c r="B84" s="47">
        <v>36</v>
      </c>
    </row>
    <row r="85" spans="1:2" x14ac:dyDescent="0.3">
      <c r="A85" s="7" t="s">
        <v>1163</v>
      </c>
      <c r="B85" s="21">
        <f>SUM(B5:B84)</f>
        <v>51912</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90A3-8F4E-4682-B783-DF302BC9B75C}">
  <sheetPr>
    <pageSetUpPr fitToPage="1"/>
  </sheetPr>
  <dimension ref="A1:B9"/>
  <sheetViews>
    <sheetView zoomScale="85" zoomScaleNormal="85" workbookViewId="0">
      <selection activeCell="A4" sqref="A4"/>
    </sheetView>
  </sheetViews>
  <sheetFormatPr defaultColWidth="9.109375" defaultRowHeight="15.6" x14ac:dyDescent="0.3"/>
  <cols>
    <col min="1" max="2" width="42.6640625" style="41" customWidth="1"/>
    <col min="3" max="16384" width="9.109375" style="41"/>
  </cols>
  <sheetData>
    <row r="1" spans="1:2" x14ac:dyDescent="0.3">
      <c r="A1" s="189" t="str">
        <f>TOC!A2</f>
        <v>Public Safety Power Shutoff Post-Event Report: JANUARY 7 – JANUARY 16, 2025</v>
      </c>
      <c r="B1" s="189"/>
    </row>
    <row r="2" spans="1:2" x14ac:dyDescent="0.3">
      <c r="A2" s="189" t="s">
        <v>17</v>
      </c>
      <c r="B2" s="189"/>
    </row>
    <row r="3" spans="1:2" x14ac:dyDescent="0.3">
      <c r="A3" s="193" t="s">
        <v>1164</v>
      </c>
      <c r="B3" s="193"/>
    </row>
    <row r="4" spans="1:2" x14ac:dyDescent="0.3">
      <c r="A4" s="19" t="s">
        <v>1165</v>
      </c>
      <c r="B4" s="7" t="s">
        <v>1166</v>
      </c>
    </row>
    <row r="5" spans="1:2" ht="31.2" x14ac:dyDescent="0.3">
      <c r="A5" s="121" t="s">
        <v>1167</v>
      </c>
      <c r="B5" s="36">
        <v>219</v>
      </c>
    </row>
    <row r="6" spans="1:2" ht="31.2" x14ac:dyDescent="0.3">
      <c r="A6" s="121" t="s">
        <v>1168</v>
      </c>
      <c r="B6" s="36">
        <v>119</v>
      </c>
    </row>
    <row r="7" spans="1:2" ht="31.2" x14ac:dyDescent="0.3">
      <c r="A7" s="121" t="s">
        <v>1169</v>
      </c>
      <c r="B7" s="36">
        <v>13</v>
      </c>
    </row>
    <row r="8" spans="1:2" ht="31.2" x14ac:dyDescent="0.3">
      <c r="A8" s="121" t="s">
        <v>1170</v>
      </c>
      <c r="B8" s="36">
        <v>2</v>
      </c>
    </row>
    <row r="9" spans="1:2" x14ac:dyDescent="0.3">
      <c r="A9" s="22" t="s">
        <v>1096</v>
      </c>
      <c r="B9" s="21">
        <f>SUM(B5:B8)</f>
        <v>353</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6"/>
  <sheetViews>
    <sheetView zoomScale="85" zoomScaleNormal="85" workbookViewId="0">
      <selection activeCell="A4" sqref="A4"/>
    </sheetView>
  </sheetViews>
  <sheetFormatPr defaultColWidth="9.109375" defaultRowHeight="15.6" x14ac:dyDescent="0.3"/>
  <cols>
    <col min="1" max="1" width="26.88671875" style="13" bestFit="1" customWidth="1"/>
    <col min="2" max="2" width="66.44140625" style="13" bestFit="1" customWidth="1"/>
    <col min="3" max="3" width="40" style="13" bestFit="1" customWidth="1"/>
    <col min="4" max="16384" width="9.109375" style="13"/>
  </cols>
  <sheetData>
    <row r="1" spans="1:3" x14ac:dyDescent="0.3">
      <c r="A1" s="189" t="str">
        <f>TOC!A2</f>
        <v>Public Safety Power Shutoff Post-Event Report: JANUARY 7 – JANUARY 16, 2025</v>
      </c>
      <c r="B1" s="189"/>
      <c r="C1" s="189"/>
    </row>
    <row r="2" spans="1:3" x14ac:dyDescent="0.3">
      <c r="A2" s="189" t="s">
        <v>17</v>
      </c>
      <c r="B2" s="189"/>
      <c r="C2" s="189"/>
    </row>
    <row r="3" spans="1:3" x14ac:dyDescent="0.3">
      <c r="A3" s="193" t="s">
        <v>1171</v>
      </c>
      <c r="B3" s="193"/>
      <c r="C3" s="193"/>
    </row>
    <row r="4" spans="1:3" x14ac:dyDescent="0.3">
      <c r="A4" s="101" t="s">
        <v>1172</v>
      </c>
      <c r="B4" s="91" t="s">
        <v>1173</v>
      </c>
      <c r="C4" s="91" t="s">
        <v>1174</v>
      </c>
    </row>
    <row r="5" spans="1:3" ht="46.8" x14ac:dyDescent="0.3">
      <c r="A5" s="164" t="s">
        <v>1175</v>
      </c>
      <c r="B5" s="164" t="s">
        <v>1176</v>
      </c>
      <c r="C5" s="164" t="s">
        <v>1177</v>
      </c>
    </row>
    <row r="6" spans="1:3" ht="46.8" x14ac:dyDescent="0.3">
      <c r="A6" s="164" t="s">
        <v>1178</v>
      </c>
      <c r="B6" s="164" t="s">
        <v>1179</v>
      </c>
      <c r="C6" s="164" t="s">
        <v>1180</v>
      </c>
    </row>
  </sheetData>
  <mergeCells count="3">
    <mergeCell ref="A3:C3"/>
    <mergeCell ref="A1:C1"/>
    <mergeCell ref="A2:C2"/>
  </mergeCells>
  <printOptions horizontalCentered="1"/>
  <pageMargins left="0.7" right="0.7" top="0.75" bottom="0.75" header="0.3" footer="0.3"/>
  <pageSetup scale="91" orientation="landscape" r:id="rId1"/>
  <headerFooter>
    <oddFooter>&amp;CPage &amp;P of &amp;N&amp;R&amp;F,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J30"/>
  <sheetViews>
    <sheetView view="pageBreakPreview" topLeftCell="A6" zoomScale="70" zoomScaleNormal="70" zoomScaleSheetLayoutView="70" workbookViewId="0">
      <selection activeCell="A2" sqref="A2:J2"/>
    </sheetView>
  </sheetViews>
  <sheetFormatPr defaultColWidth="58.6640625" defaultRowHeight="15.6" x14ac:dyDescent="0.3"/>
  <cols>
    <col min="1" max="1" width="12.88671875" style="13" bestFit="1" customWidth="1"/>
    <col min="2" max="2" width="28.5546875" style="13" bestFit="1" customWidth="1"/>
    <col min="3" max="3" width="22.6640625" style="13" bestFit="1" customWidth="1"/>
    <col min="4" max="4" width="14.33203125" style="13" bestFit="1" customWidth="1"/>
    <col min="5" max="5" width="19.109375" style="13" customWidth="1"/>
    <col min="6" max="6" width="20.109375" style="13" customWidth="1"/>
    <col min="7" max="7" width="16.33203125" style="13" customWidth="1"/>
    <col min="8" max="8" width="10.33203125" style="13" bestFit="1" customWidth="1"/>
    <col min="9" max="9" width="11" style="13" bestFit="1" customWidth="1"/>
    <col min="10" max="10" width="12.33203125" style="13" customWidth="1"/>
    <col min="11" max="16384" width="58.6640625" style="13"/>
  </cols>
  <sheetData>
    <row r="1" spans="1:10" x14ac:dyDescent="0.3">
      <c r="A1" s="189" t="str">
        <f>TOC!A2</f>
        <v>Public Safety Power Shutoff Post-Event Report: JANUARY 7 – JANUARY 16, 2025</v>
      </c>
      <c r="B1" s="189"/>
      <c r="C1" s="189"/>
      <c r="D1" s="189"/>
      <c r="E1" s="189"/>
      <c r="F1" s="189"/>
      <c r="G1" s="189"/>
      <c r="H1" s="189"/>
      <c r="I1" s="189"/>
      <c r="J1" s="189"/>
    </row>
    <row r="2" spans="1:10" x14ac:dyDescent="0.3">
      <c r="A2" s="189" t="s">
        <v>1181</v>
      </c>
      <c r="B2" s="189"/>
      <c r="C2" s="189"/>
      <c r="D2" s="189"/>
      <c r="E2" s="189"/>
      <c r="F2" s="189"/>
      <c r="G2" s="189"/>
      <c r="H2" s="189"/>
      <c r="I2" s="189"/>
      <c r="J2" s="189"/>
    </row>
    <row r="3" spans="1:10" x14ac:dyDescent="0.3">
      <c r="A3" s="23"/>
      <c r="B3" s="23"/>
      <c r="C3" s="23"/>
      <c r="D3" s="23"/>
      <c r="E3" s="23"/>
      <c r="F3" s="23"/>
      <c r="G3" s="23"/>
      <c r="H3" s="23"/>
      <c r="I3" s="23"/>
      <c r="J3" s="41"/>
    </row>
    <row r="4" spans="1:10" ht="17.399999999999999" x14ac:dyDescent="0.3">
      <c r="A4" s="23"/>
      <c r="B4" s="41"/>
      <c r="C4" s="193" t="s">
        <v>1182</v>
      </c>
      <c r="D4" s="193"/>
      <c r="E4" s="193"/>
      <c r="F4" s="23"/>
      <c r="G4" s="23"/>
      <c r="H4" s="23"/>
      <c r="I4" s="23"/>
      <c r="J4" s="41"/>
    </row>
    <row r="5" spans="1:10" ht="31.2" x14ac:dyDescent="0.3">
      <c r="A5" s="41"/>
      <c r="B5" s="41"/>
      <c r="C5" s="24" t="s">
        <v>1183</v>
      </c>
      <c r="D5" s="24" t="s">
        <v>1184</v>
      </c>
      <c r="E5" s="24" t="s">
        <v>1185</v>
      </c>
      <c r="F5" s="41"/>
      <c r="G5" s="25"/>
      <c r="H5" s="41"/>
      <c r="I5" s="41"/>
      <c r="J5" s="41"/>
    </row>
    <row r="6" spans="1:10" x14ac:dyDescent="0.3">
      <c r="A6" s="41"/>
      <c r="B6" s="41"/>
      <c r="C6" s="26" t="s">
        <v>1186</v>
      </c>
      <c r="D6" s="27">
        <v>449865</v>
      </c>
      <c r="E6" s="26" t="s">
        <v>1187</v>
      </c>
      <c r="F6" s="41"/>
      <c r="G6" s="41"/>
      <c r="H6" s="41"/>
      <c r="I6" s="41"/>
      <c r="J6" s="41"/>
    </row>
    <row r="7" spans="1:10" x14ac:dyDescent="0.3">
      <c r="A7" s="41"/>
      <c r="B7" s="41"/>
      <c r="C7" s="26" t="s">
        <v>1188</v>
      </c>
      <c r="D7" s="27">
        <v>606665</v>
      </c>
      <c r="E7" s="26" t="s">
        <v>1187</v>
      </c>
      <c r="F7" s="41"/>
      <c r="G7" s="41"/>
      <c r="H7" s="41"/>
      <c r="I7" s="41"/>
      <c r="J7" s="41"/>
    </row>
    <row r="8" spans="1:10" x14ac:dyDescent="0.3">
      <c r="A8" s="41"/>
      <c r="B8" s="41"/>
      <c r="C8" s="26" t="s">
        <v>1189</v>
      </c>
      <c r="D8" s="27">
        <v>522888</v>
      </c>
      <c r="E8" s="26" t="s">
        <v>1187</v>
      </c>
      <c r="F8" s="41"/>
      <c r="G8" s="25"/>
      <c r="H8" s="41"/>
      <c r="I8" s="41"/>
      <c r="J8" s="41"/>
    </row>
    <row r="9" spans="1:10" x14ac:dyDescent="0.3">
      <c r="A9" s="41"/>
      <c r="B9" s="41"/>
      <c r="C9" s="28" t="s">
        <v>1096</v>
      </c>
      <c r="D9" s="29">
        <f>SUM(D6:D8)</f>
        <v>1579418</v>
      </c>
      <c r="E9" s="24"/>
      <c r="F9" s="41"/>
      <c r="G9" s="25"/>
      <c r="H9" s="41"/>
      <c r="I9" s="41"/>
      <c r="J9" s="41"/>
    </row>
    <row r="10" spans="1:10" x14ac:dyDescent="0.3">
      <c r="A10" s="41"/>
      <c r="B10" s="41"/>
      <c r="C10" s="41"/>
      <c r="D10" s="41"/>
      <c r="E10" s="41"/>
      <c r="F10" s="41"/>
      <c r="G10" s="41"/>
      <c r="H10" s="41"/>
      <c r="I10" s="41"/>
      <c r="J10" s="41"/>
    </row>
    <row r="11" spans="1:10" x14ac:dyDescent="0.3">
      <c r="A11" s="208" t="s">
        <v>1190</v>
      </c>
      <c r="B11" s="208"/>
      <c r="C11" s="208"/>
      <c r="D11" s="208"/>
      <c r="E11" s="208"/>
      <c r="F11" s="208"/>
      <c r="G11" s="208"/>
      <c r="H11" s="208"/>
      <c r="I11" s="208"/>
      <c r="J11" s="41"/>
    </row>
    <row r="12" spans="1:10" ht="31.8" x14ac:dyDescent="0.3">
      <c r="A12" s="104" t="s">
        <v>1191</v>
      </c>
      <c r="B12" s="104" t="s">
        <v>1192</v>
      </c>
      <c r="C12" s="105" t="s">
        <v>1193</v>
      </c>
      <c r="D12" s="106" t="s">
        <v>1194</v>
      </c>
      <c r="E12" s="106" t="s">
        <v>1195</v>
      </c>
      <c r="F12" s="106" t="s">
        <v>1196</v>
      </c>
      <c r="G12" s="106" t="s">
        <v>1188</v>
      </c>
      <c r="H12" s="106" t="s">
        <v>1197</v>
      </c>
      <c r="I12" s="106" t="s">
        <v>1198</v>
      </c>
      <c r="J12" s="106" t="s">
        <v>1199</v>
      </c>
    </row>
    <row r="13" spans="1:10" ht="31.2" x14ac:dyDescent="0.3">
      <c r="A13" s="204" t="s">
        <v>1200</v>
      </c>
      <c r="B13" s="107" t="s">
        <v>1201</v>
      </c>
      <c r="C13" s="103" t="s">
        <v>1202</v>
      </c>
      <c r="D13" s="58" t="s">
        <v>1203</v>
      </c>
      <c r="E13" s="102" t="s">
        <v>1204</v>
      </c>
      <c r="F13" s="102" t="s">
        <v>1205</v>
      </c>
      <c r="G13" s="59">
        <v>158367</v>
      </c>
      <c r="H13" s="59">
        <v>157487</v>
      </c>
      <c r="I13" s="59">
        <v>140640</v>
      </c>
      <c r="J13" s="59">
        <f>SUM(G13:I13)</f>
        <v>456494</v>
      </c>
    </row>
    <row r="14" spans="1:10" ht="31.2" x14ac:dyDescent="0.3">
      <c r="A14" s="204"/>
      <c r="B14" s="107" t="s">
        <v>1206</v>
      </c>
      <c r="C14" s="103" t="s">
        <v>100</v>
      </c>
      <c r="D14" s="58" t="s">
        <v>1207</v>
      </c>
      <c r="E14" s="102" t="s">
        <v>1208</v>
      </c>
      <c r="F14" s="102" t="s">
        <v>1209</v>
      </c>
      <c r="G14" s="59">
        <v>92506</v>
      </c>
      <c r="H14" s="59">
        <v>90771</v>
      </c>
      <c r="I14" s="59">
        <v>80509</v>
      </c>
      <c r="J14" s="59">
        <f t="shared" ref="J14:J24" si="0">SUM(G14:I14)</f>
        <v>263786</v>
      </c>
    </row>
    <row r="15" spans="1:10" ht="31.2" x14ac:dyDescent="0.3">
      <c r="A15" s="204"/>
      <c r="B15" s="107" t="s">
        <v>1210</v>
      </c>
      <c r="C15" s="103" t="s">
        <v>1211</v>
      </c>
      <c r="D15" s="58" t="s">
        <v>1212</v>
      </c>
      <c r="E15" s="102" t="s">
        <v>1213</v>
      </c>
      <c r="F15" s="102" t="s">
        <v>1214</v>
      </c>
      <c r="G15" s="59">
        <v>63998</v>
      </c>
      <c r="H15" s="59">
        <v>60217</v>
      </c>
      <c r="I15" s="59">
        <v>52726</v>
      </c>
      <c r="J15" s="59">
        <f t="shared" si="0"/>
        <v>176941</v>
      </c>
    </row>
    <row r="16" spans="1:10" ht="31.2" x14ac:dyDescent="0.3">
      <c r="A16" s="204" t="s">
        <v>1215</v>
      </c>
      <c r="B16" s="107" t="s">
        <v>1216</v>
      </c>
      <c r="C16" s="103" t="s">
        <v>1217</v>
      </c>
      <c r="D16" s="58" t="s">
        <v>1212</v>
      </c>
      <c r="E16" s="102" t="s">
        <v>1218</v>
      </c>
      <c r="F16" s="102" t="s">
        <v>1219</v>
      </c>
      <c r="G16" s="59">
        <v>24669</v>
      </c>
      <c r="H16" s="59">
        <v>21589</v>
      </c>
      <c r="I16" s="59">
        <v>18463</v>
      </c>
      <c r="J16" s="59">
        <f t="shared" si="0"/>
        <v>64721</v>
      </c>
    </row>
    <row r="17" spans="1:10" ht="31.2" x14ac:dyDescent="0.3">
      <c r="A17" s="205"/>
      <c r="B17" s="107" t="s">
        <v>1220</v>
      </c>
      <c r="C17" s="103" t="s">
        <v>100</v>
      </c>
      <c r="D17" s="58" t="s">
        <v>1221</v>
      </c>
      <c r="E17" s="102" t="s">
        <v>1222</v>
      </c>
      <c r="F17" s="102" t="s">
        <v>1223</v>
      </c>
      <c r="G17" s="59">
        <v>8907</v>
      </c>
      <c r="H17" s="59">
        <v>8279</v>
      </c>
      <c r="I17" s="59">
        <v>7192</v>
      </c>
      <c r="J17" s="59">
        <f t="shared" si="0"/>
        <v>24378</v>
      </c>
    </row>
    <row r="18" spans="1:10" ht="31.2" x14ac:dyDescent="0.3">
      <c r="A18" s="205"/>
      <c r="B18" s="165" t="s">
        <v>1224</v>
      </c>
      <c r="C18" s="103" t="s">
        <v>100</v>
      </c>
      <c r="D18" s="58" t="s">
        <v>1225</v>
      </c>
      <c r="E18" s="102">
        <v>45671.709953703707</v>
      </c>
      <c r="F18" s="102">
        <v>45672.681064814817</v>
      </c>
      <c r="G18" s="59">
        <v>5004</v>
      </c>
      <c r="H18" s="59">
        <v>4910</v>
      </c>
      <c r="I18" s="59">
        <v>4270</v>
      </c>
      <c r="J18" s="59">
        <f>SUM(G18:I18)</f>
        <v>14184</v>
      </c>
    </row>
    <row r="19" spans="1:10" ht="46.8" x14ac:dyDescent="0.3">
      <c r="A19" s="206"/>
      <c r="B19" s="165" t="s">
        <v>1226</v>
      </c>
      <c r="C19" s="166" t="s">
        <v>100</v>
      </c>
      <c r="D19" s="58" t="s">
        <v>1227</v>
      </c>
      <c r="E19" s="102">
        <v>45667.187280092592</v>
      </c>
      <c r="F19" s="102">
        <v>45672.701724537037</v>
      </c>
      <c r="G19" s="59">
        <v>1048</v>
      </c>
      <c r="H19" s="59">
        <v>956</v>
      </c>
      <c r="I19" s="59">
        <v>782</v>
      </c>
      <c r="J19" s="59">
        <f t="shared" si="0"/>
        <v>2786</v>
      </c>
    </row>
    <row r="20" spans="1:10" ht="49.5" customHeight="1" x14ac:dyDescent="0.3">
      <c r="A20" s="204" t="s">
        <v>1228</v>
      </c>
      <c r="B20" s="165" t="s">
        <v>1229</v>
      </c>
      <c r="C20" s="166" t="s">
        <v>1230</v>
      </c>
      <c r="D20" s="58" t="s">
        <v>1231</v>
      </c>
      <c r="E20" s="102" t="s">
        <v>1232</v>
      </c>
      <c r="F20" s="102" t="s">
        <v>1233</v>
      </c>
      <c r="G20" s="59">
        <v>23172</v>
      </c>
      <c r="H20" s="59">
        <v>21336</v>
      </c>
      <c r="I20" s="59">
        <v>18444</v>
      </c>
      <c r="J20" s="59">
        <f t="shared" si="0"/>
        <v>62952</v>
      </c>
    </row>
    <row r="21" spans="1:10" ht="61.5" customHeight="1" x14ac:dyDescent="0.3">
      <c r="A21" s="205"/>
      <c r="B21" s="165" t="s">
        <v>1234</v>
      </c>
      <c r="C21" s="166" t="s">
        <v>1235</v>
      </c>
      <c r="D21" s="58" t="s">
        <v>1236</v>
      </c>
      <c r="E21" s="102" t="s">
        <v>1237</v>
      </c>
      <c r="F21" s="102" t="s">
        <v>1238</v>
      </c>
      <c r="G21" s="59">
        <v>16959</v>
      </c>
      <c r="H21" s="59">
        <v>14636</v>
      </c>
      <c r="I21" s="59">
        <v>12584</v>
      </c>
      <c r="J21" s="59">
        <f t="shared" si="0"/>
        <v>44179</v>
      </c>
    </row>
    <row r="22" spans="1:10" ht="62.4" x14ac:dyDescent="0.3">
      <c r="A22" s="205"/>
      <c r="B22" s="165" t="s">
        <v>1239</v>
      </c>
      <c r="C22" s="166" t="s">
        <v>1235</v>
      </c>
      <c r="D22" s="58" t="s">
        <v>1240</v>
      </c>
      <c r="E22" s="102">
        <v>45665.758067129631</v>
      </c>
      <c r="F22" s="102" t="s">
        <v>1241</v>
      </c>
      <c r="G22" s="59">
        <v>79370</v>
      </c>
      <c r="H22" s="59">
        <v>742</v>
      </c>
      <c r="I22" s="59">
        <v>70364</v>
      </c>
      <c r="J22" s="59">
        <f>SUM(G22:I22)</f>
        <v>150476</v>
      </c>
    </row>
    <row r="23" spans="1:10" ht="62.4" x14ac:dyDescent="0.3">
      <c r="A23" s="205"/>
      <c r="B23" s="165" t="s">
        <v>1242</v>
      </c>
      <c r="C23" s="166" t="s">
        <v>1235</v>
      </c>
      <c r="D23" s="58">
        <v>45667</v>
      </c>
      <c r="E23" s="102" t="s">
        <v>1243</v>
      </c>
      <c r="F23" s="102" t="s">
        <v>1243</v>
      </c>
      <c r="G23" s="59">
        <v>62674</v>
      </c>
      <c r="H23" s="59">
        <v>0</v>
      </c>
      <c r="I23" s="59">
        <v>55757</v>
      </c>
      <c r="J23" s="59">
        <f>SUM(G23:I23)</f>
        <v>118431</v>
      </c>
    </row>
    <row r="24" spans="1:10" ht="72.75" customHeight="1" x14ac:dyDescent="0.3">
      <c r="A24" s="205"/>
      <c r="B24" s="165" t="s">
        <v>1244</v>
      </c>
      <c r="C24" s="166" t="s">
        <v>1245</v>
      </c>
      <c r="D24" s="58" t="s">
        <v>1246</v>
      </c>
      <c r="E24" s="102" t="s">
        <v>1247</v>
      </c>
      <c r="F24" s="102" t="s">
        <v>1248</v>
      </c>
      <c r="G24" s="59">
        <v>63264</v>
      </c>
      <c r="H24" s="59">
        <v>62778</v>
      </c>
      <c r="I24" s="59">
        <v>55898</v>
      </c>
      <c r="J24" s="59">
        <f t="shared" si="0"/>
        <v>181940</v>
      </c>
    </row>
    <row r="25" spans="1:10" ht="46.5" customHeight="1" x14ac:dyDescent="0.3">
      <c r="A25" s="205"/>
      <c r="B25" s="165" t="s">
        <v>1249</v>
      </c>
      <c r="C25" s="166" t="s">
        <v>100</v>
      </c>
      <c r="D25" s="58" t="s">
        <v>1250</v>
      </c>
      <c r="E25" s="102">
        <v>45667.731747685182</v>
      </c>
      <c r="F25" s="102">
        <v>45673.471493055556</v>
      </c>
      <c r="G25" s="59">
        <v>686</v>
      </c>
      <c r="H25" s="59">
        <v>633</v>
      </c>
      <c r="I25" s="59">
        <v>520</v>
      </c>
      <c r="J25" s="59">
        <f>SUM(G25:I25)</f>
        <v>1839</v>
      </c>
    </row>
    <row r="26" spans="1:10" ht="43.5" customHeight="1" x14ac:dyDescent="0.3">
      <c r="A26" s="206"/>
      <c r="B26" s="107" t="s">
        <v>1251</v>
      </c>
      <c r="C26" s="103" t="s">
        <v>1252</v>
      </c>
      <c r="D26" s="58" t="s">
        <v>1246</v>
      </c>
      <c r="E26" s="102" t="s">
        <v>1253</v>
      </c>
      <c r="F26" s="102" t="s">
        <v>1254</v>
      </c>
      <c r="G26" s="59">
        <v>6041</v>
      </c>
      <c r="H26" s="59">
        <v>5531</v>
      </c>
      <c r="I26" s="59">
        <v>4739</v>
      </c>
      <c r="J26" s="59">
        <f>SUM(G26:I26)</f>
        <v>16311</v>
      </c>
    </row>
    <row r="27" spans="1:10" x14ac:dyDescent="0.3">
      <c r="A27" s="207" t="s">
        <v>1255</v>
      </c>
      <c r="B27" s="207"/>
      <c r="C27" s="207"/>
      <c r="D27" s="207"/>
      <c r="E27" s="207"/>
      <c r="F27" s="108"/>
      <c r="G27" s="109">
        <f>SUM(G13:G26)</f>
        <v>606665</v>
      </c>
      <c r="H27" s="109">
        <f>SUM(H13:H26)</f>
        <v>449865</v>
      </c>
      <c r="I27" s="109">
        <f>SUM(I13:I26)</f>
        <v>522888</v>
      </c>
      <c r="J27" s="109">
        <f>SUM(J13:J26)</f>
        <v>1579418</v>
      </c>
    </row>
    <row r="28" spans="1:10" ht="17.399999999999999" x14ac:dyDescent="0.3">
      <c r="A28" s="187" t="s">
        <v>1256</v>
      </c>
      <c r="B28" s="187"/>
      <c r="C28" s="187"/>
      <c r="D28" s="187"/>
      <c r="E28" s="187"/>
      <c r="F28" s="187"/>
      <c r="G28" s="187"/>
      <c r="H28" s="187"/>
      <c r="I28" s="187"/>
      <c r="J28" s="41"/>
    </row>
    <row r="29" spans="1:10" ht="17.399999999999999" x14ac:dyDescent="0.3">
      <c r="A29" s="187" t="s">
        <v>1257</v>
      </c>
      <c r="B29" s="187"/>
      <c r="C29" s="187"/>
      <c r="D29" s="187"/>
      <c r="E29" s="187"/>
      <c r="F29" s="187"/>
      <c r="G29" s="187"/>
      <c r="H29" s="187"/>
      <c r="I29" s="187"/>
      <c r="J29" s="41"/>
    </row>
    <row r="30" spans="1:10" ht="17.399999999999999" x14ac:dyDescent="0.3">
      <c r="A30" s="187" t="s">
        <v>1258</v>
      </c>
      <c r="B30" s="187"/>
      <c r="C30" s="187"/>
      <c r="D30" s="187"/>
      <c r="E30" s="187"/>
      <c r="F30" s="187"/>
      <c r="G30" s="187"/>
      <c r="H30" s="187"/>
      <c r="I30" s="187"/>
      <c r="J30" s="41"/>
    </row>
  </sheetData>
  <mergeCells count="11">
    <mergeCell ref="A28:I28"/>
    <mergeCell ref="A29:I29"/>
    <mergeCell ref="A30:I30"/>
    <mergeCell ref="A27:E27"/>
    <mergeCell ref="A11:I11"/>
    <mergeCell ref="C4:E4"/>
    <mergeCell ref="A1:J1"/>
    <mergeCell ref="A2:J2"/>
    <mergeCell ref="A13:A15"/>
    <mergeCell ref="A20:A26"/>
    <mergeCell ref="A16:A19"/>
  </mergeCells>
  <printOptions horizontalCentered="1"/>
  <pageMargins left="0.7" right="0.7" top="0.75" bottom="0.75" header="0.3" footer="0.3"/>
  <pageSetup scale="54"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6"/>
  <sheetViews>
    <sheetView zoomScale="85" zoomScaleNormal="85" workbookViewId="0">
      <selection activeCell="A2" sqref="A2"/>
    </sheetView>
  </sheetViews>
  <sheetFormatPr defaultColWidth="9.109375" defaultRowHeight="15.6" x14ac:dyDescent="0.3"/>
  <cols>
    <col min="1" max="1" width="13.33203125" style="31" bestFit="1" customWidth="1"/>
    <col min="2" max="2" width="24.44140625" style="31" bestFit="1" customWidth="1"/>
    <col min="3" max="3" width="26.44140625" style="31" bestFit="1" customWidth="1"/>
    <col min="4" max="4" width="27.5546875" style="31" bestFit="1" customWidth="1"/>
    <col min="5" max="5" width="28.6640625" style="31" customWidth="1"/>
    <col min="6" max="6" width="15.6640625" style="31" customWidth="1"/>
    <col min="7" max="16384" width="9.109375" style="31"/>
  </cols>
  <sheetData>
    <row r="1" spans="1:10" x14ac:dyDescent="0.3">
      <c r="A1" s="189" t="s">
        <v>1259</v>
      </c>
      <c r="B1" s="189"/>
      <c r="C1" s="189"/>
      <c r="D1" s="189"/>
      <c r="E1" s="189"/>
      <c r="F1" s="189"/>
      <c r="G1" s="30"/>
      <c r="H1" s="30"/>
      <c r="I1" s="30"/>
      <c r="J1" s="30"/>
    </row>
    <row r="2" spans="1:10" x14ac:dyDescent="0.3">
      <c r="A2" s="189" t="s">
        <v>1260</v>
      </c>
      <c r="B2" s="189"/>
      <c r="C2" s="189"/>
      <c r="D2" s="189"/>
      <c r="E2" s="189"/>
      <c r="F2" s="30"/>
      <c r="G2" s="30"/>
      <c r="H2" s="30"/>
      <c r="I2" s="30"/>
      <c r="J2" s="30"/>
    </row>
    <row r="3" spans="1:10" ht="15.75" customHeight="1" x14ac:dyDescent="0.3">
      <c r="A3" s="211" t="s">
        <v>1191</v>
      </c>
      <c r="B3" s="211" t="s">
        <v>1261</v>
      </c>
      <c r="C3" s="209" t="s">
        <v>1262</v>
      </c>
      <c r="D3" s="209" t="s">
        <v>1263</v>
      </c>
      <c r="E3" s="209" t="s">
        <v>1264</v>
      </c>
      <c r="F3" s="209" t="s">
        <v>1185</v>
      </c>
    </row>
    <row r="4" spans="1:10" x14ac:dyDescent="0.3">
      <c r="A4" s="211"/>
      <c r="B4" s="211"/>
      <c r="C4" s="209"/>
      <c r="D4" s="209"/>
      <c r="E4" s="209"/>
      <c r="F4" s="209"/>
    </row>
    <row r="5" spans="1:10" ht="116.25" customHeight="1" x14ac:dyDescent="0.3">
      <c r="A5" s="210" t="s">
        <v>1265</v>
      </c>
      <c r="B5" s="32" t="s">
        <v>1266</v>
      </c>
      <c r="C5" s="32" t="s">
        <v>1267</v>
      </c>
      <c r="D5" s="32" t="s">
        <v>1268</v>
      </c>
      <c r="E5" s="33" t="s">
        <v>1269</v>
      </c>
      <c r="F5" s="26" t="s">
        <v>1187</v>
      </c>
    </row>
    <row r="6" spans="1:10" ht="116.25" customHeight="1" x14ac:dyDescent="0.3">
      <c r="A6" s="210"/>
      <c r="B6" s="32" t="s">
        <v>1270</v>
      </c>
      <c r="C6" s="32" t="s">
        <v>1267</v>
      </c>
      <c r="D6" s="32" t="s">
        <v>1271</v>
      </c>
      <c r="E6" s="56" t="s">
        <v>1272</v>
      </c>
      <c r="F6" s="26" t="s">
        <v>1187</v>
      </c>
    </row>
    <row r="7" spans="1:10" ht="116.25" customHeight="1" x14ac:dyDescent="0.3">
      <c r="A7" s="210"/>
      <c r="B7" s="34" t="s">
        <v>1273</v>
      </c>
      <c r="C7" s="32" t="s">
        <v>1267</v>
      </c>
      <c r="D7" s="32" t="s">
        <v>1274</v>
      </c>
      <c r="E7" s="33" t="s">
        <v>1275</v>
      </c>
      <c r="F7" s="26" t="s">
        <v>1187</v>
      </c>
    </row>
    <row r="8" spans="1:10" ht="116.25" customHeight="1" x14ac:dyDescent="0.3">
      <c r="A8" s="210" t="s">
        <v>1276</v>
      </c>
      <c r="B8" s="34" t="s">
        <v>1277</v>
      </c>
      <c r="C8" s="32" t="s">
        <v>1267</v>
      </c>
      <c r="D8" s="32" t="s">
        <v>1278</v>
      </c>
      <c r="E8" s="56" t="s">
        <v>1279</v>
      </c>
      <c r="F8" s="26" t="s">
        <v>1187</v>
      </c>
    </row>
    <row r="9" spans="1:10" ht="116.25" customHeight="1" x14ac:dyDescent="0.3">
      <c r="A9" s="210"/>
      <c r="B9" s="34" t="s">
        <v>1280</v>
      </c>
      <c r="C9" s="32" t="s">
        <v>1267</v>
      </c>
      <c r="D9" s="32" t="s">
        <v>1278</v>
      </c>
      <c r="E9" s="56" t="s">
        <v>1281</v>
      </c>
      <c r="F9" s="26" t="s">
        <v>1187</v>
      </c>
    </row>
    <row r="10" spans="1:10" ht="141" customHeight="1" x14ac:dyDescent="0.3">
      <c r="A10" s="210"/>
      <c r="B10" s="34" t="s">
        <v>1282</v>
      </c>
      <c r="C10" s="32" t="s">
        <v>1267</v>
      </c>
      <c r="D10" s="32" t="s">
        <v>1278</v>
      </c>
      <c r="E10" s="56" t="s">
        <v>1283</v>
      </c>
      <c r="F10" s="26" t="s">
        <v>1187</v>
      </c>
    </row>
    <row r="11" spans="1:10" ht="116.25" customHeight="1" x14ac:dyDescent="0.3">
      <c r="A11" s="210"/>
      <c r="B11" s="34" t="s">
        <v>1284</v>
      </c>
      <c r="C11" s="32" t="s">
        <v>1267</v>
      </c>
      <c r="D11" s="32" t="s">
        <v>1285</v>
      </c>
      <c r="E11" s="56" t="s">
        <v>1286</v>
      </c>
      <c r="F11" s="26" t="s">
        <v>1187</v>
      </c>
    </row>
    <row r="12" spans="1:10" ht="116.25" customHeight="1" x14ac:dyDescent="0.3">
      <c r="A12" s="210" t="s">
        <v>1287</v>
      </c>
      <c r="B12" s="34" t="s">
        <v>1288</v>
      </c>
      <c r="C12" s="32" t="s">
        <v>1267</v>
      </c>
      <c r="D12" s="32" t="s">
        <v>1289</v>
      </c>
      <c r="E12" s="56" t="s">
        <v>1290</v>
      </c>
      <c r="F12" s="26" t="s">
        <v>1187</v>
      </c>
    </row>
    <row r="13" spans="1:10" ht="116.25" customHeight="1" x14ac:dyDescent="0.3">
      <c r="A13" s="210"/>
      <c r="B13" s="34" t="s">
        <v>1291</v>
      </c>
      <c r="C13" s="32" t="s">
        <v>1267</v>
      </c>
      <c r="D13" s="32" t="s">
        <v>1292</v>
      </c>
      <c r="E13" s="33" t="s">
        <v>281</v>
      </c>
      <c r="F13" s="26" t="s">
        <v>1187</v>
      </c>
    </row>
    <row r="14" spans="1:10" ht="116.25" customHeight="1" x14ac:dyDescent="0.3">
      <c r="A14" s="210"/>
      <c r="B14" s="34" t="s">
        <v>1293</v>
      </c>
      <c r="C14" s="35" t="s">
        <v>1267</v>
      </c>
      <c r="D14" s="35" t="s">
        <v>1294</v>
      </c>
      <c r="E14" s="56" t="s">
        <v>1295</v>
      </c>
      <c r="F14" s="26" t="s">
        <v>1187</v>
      </c>
    </row>
    <row r="15" spans="1:10" ht="116.25" customHeight="1" x14ac:dyDescent="0.3">
      <c r="A15" s="210" t="s">
        <v>1296</v>
      </c>
      <c r="B15" s="34" t="s">
        <v>1297</v>
      </c>
      <c r="C15" s="35" t="s">
        <v>1267</v>
      </c>
      <c r="D15" s="35" t="s">
        <v>1298</v>
      </c>
      <c r="E15" s="33" t="s">
        <v>1299</v>
      </c>
      <c r="F15" s="26" t="s">
        <v>1187</v>
      </c>
    </row>
    <row r="16" spans="1:10" ht="116.25" customHeight="1" x14ac:dyDescent="0.3">
      <c r="A16" s="210"/>
      <c r="B16" s="34" t="s">
        <v>1300</v>
      </c>
      <c r="C16" s="35" t="s">
        <v>1267</v>
      </c>
      <c r="D16" s="35" t="s">
        <v>1301</v>
      </c>
      <c r="E16" s="33" t="s">
        <v>1299</v>
      </c>
      <c r="F16" s="26" t="s">
        <v>1187</v>
      </c>
    </row>
  </sheetData>
  <mergeCells count="12">
    <mergeCell ref="A1:F1"/>
    <mergeCell ref="F3:F4"/>
    <mergeCell ref="A8:A11"/>
    <mergeCell ref="A12:A14"/>
    <mergeCell ref="A15:A16"/>
    <mergeCell ref="A2:E2"/>
    <mergeCell ref="A3:A4"/>
    <mergeCell ref="B3:B4"/>
    <mergeCell ref="C3:C4"/>
    <mergeCell ref="D3:D4"/>
    <mergeCell ref="E3:E4"/>
    <mergeCell ref="A5:A7"/>
  </mergeCells>
  <printOptions horizontalCentered="1"/>
  <pageMargins left="0.7" right="0.7" top="0.75" bottom="0.75" header="0.3" footer="0.3"/>
  <pageSetup scale="66"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4D9E-FDC2-4697-8898-66F78A56C726}">
  <dimension ref="A1:H34"/>
  <sheetViews>
    <sheetView view="pageBreakPreview" zoomScale="70" zoomScaleNormal="55" zoomScaleSheetLayoutView="70" workbookViewId="0">
      <selection activeCell="A2" sqref="A2"/>
    </sheetView>
  </sheetViews>
  <sheetFormatPr defaultColWidth="8.88671875" defaultRowHeight="15.6" x14ac:dyDescent="0.3"/>
  <cols>
    <col min="1" max="1" width="10.5546875" style="41" customWidth="1"/>
    <col min="2" max="2" width="26.44140625" style="41" customWidth="1"/>
    <col min="3" max="3" width="17.33203125" style="145" customWidth="1"/>
    <col min="4" max="4" width="13.109375" style="41" customWidth="1"/>
    <col min="5" max="5" width="21.33203125" style="41" customWidth="1"/>
    <col min="6" max="6" width="14.6640625" style="41" customWidth="1"/>
    <col min="7" max="7" width="25.33203125" style="41" customWidth="1"/>
    <col min="8" max="8" width="63" style="146" customWidth="1"/>
    <col min="9" max="16384" width="8.88671875" style="41"/>
  </cols>
  <sheetData>
    <row r="1" spans="1:8" x14ac:dyDescent="0.3">
      <c r="A1" s="212" t="s">
        <v>1302</v>
      </c>
      <c r="B1" s="213"/>
      <c r="C1" s="213"/>
      <c r="D1" s="213"/>
      <c r="E1" s="213"/>
      <c r="F1" s="213"/>
      <c r="G1" s="213"/>
      <c r="H1" s="213"/>
    </row>
    <row r="2" spans="1:8" x14ac:dyDescent="0.3">
      <c r="A2" s="214" t="s">
        <v>1303</v>
      </c>
      <c r="B2" s="193"/>
      <c r="C2" s="193"/>
      <c r="D2" s="193"/>
      <c r="E2" s="193"/>
      <c r="F2" s="193"/>
      <c r="G2" s="193"/>
      <c r="H2" s="193"/>
    </row>
    <row r="3" spans="1:8" ht="46.8" x14ac:dyDescent="0.3">
      <c r="A3" s="132" t="s">
        <v>1304</v>
      </c>
      <c r="B3" s="132" t="s">
        <v>1305</v>
      </c>
      <c r="C3" s="133" t="s">
        <v>1306</v>
      </c>
      <c r="D3" s="132" t="s">
        <v>1307</v>
      </c>
      <c r="E3" s="134" t="s">
        <v>1308</v>
      </c>
      <c r="F3" s="132" t="s">
        <v>1309</v>
      </c>
      <c r="G3" s="132" t="s">
        <v>1310</v>
      </c>
      <c r="H3" s="132" t="s">
        <v>1311</v>
      </c>
    </row>
    <row r="4" spans="1:8" ht="46.8" x14ac:dyDescent="0.3">
      <c r="A4" s="40">
        <v>1</v>
      </c>
      <c r="B4" s="135" t="s">
        <v>1312</v>
      </c>
      <c r="C4" s="136">
        <v>0.57638888888888884</v>
      </c>
      <c r="D4" s="137">
        <v>45661</v>
      </c>
      <c r="E4" s="60" t="s">
        <v>814</v>
      </c>
      <c r="F4" s="60" t="s">
        <v>1313</v>
      </c>
      <c r="G4" s="138" t="s">
        <v>1314</v>
      </c>
      <c r="H4" s="139" t="s">
        <v>1315</v>
      </c>
    </row>
    <row r="5" spans="1:8" ht="46.8" x14ac:dyDescent="0.3">
      <c r="A5" s="48">
        <v>2</v>
      </c>
      <c r="B5" s="135" t="s">
        <v>1312</v>
      </c>
      <c r="C5" s="136">
        <v>0.29236111111111113</v>
      </c>
      <c r="D5" s="137">
        <v>45662</v>
      </c>
      <c r="E5" s="60" t="s">
        <v>814</v>
      </c>
      <c r="F5" s="60" t="s">
        <v>1313</v>
      </c>
      <c r="G5" s="138" t="s">
        <v>1316</v>
      </c>
      <c r="H5" s="139" t="s">
        <v>1317</v>
      </c>
    </row>
    <row r="6" spans="1:8" ht="46.8" x14ac:dyDescent="0.3">
      <c r="A6" s="48">
        <v>2</v>
      </c>
      <c r="B6" s="135" t="s">
        <v>1312</v>
      </c>
      <c r="C6" s="136">
        <v>0.49236111111111114</v>
      </c>
      <c r="D6" s="137">
        <v>45662</v>
      </c>
      <c r="E6" s="60" t="s">
        <v>814</v>
      </c>
      <c r="F6" s="60" t="s">
        <v>1313</v>
      </c>
      <c r="G6" s="138" t="s">
        <v>1318</v>
      </c>
      <c r="H6" s="139" t="s">
        <v>1319</v>
      </c>
    </row>
    <row r="7" spans="1:8" ht="46.8" x14ac:dyDescent="0.3">
      <c r="A7" s="48">
        <v>2</v>
      </c>
      <c r="B7" s="135" t="s">
        <v>1312</v>
      </c>
      <c r="C7" s="136">
        <v>0.625</v>
      </c>
      <c r="D7" s="137">
        <v>45662</v>
      </c>
      <c r="E7" s="60" t="s">
        <v>814</v>
      </c>
      <c r="F7" s="60" t="s">
        <v>1313</v>
      </c>
      <c r="G7" s="138" t="s">
        <v>1320</v>
      </c>
      <c r="H7" s="135" t="s">
        <v>1321</v>
      </c>
    </row>
    <row r="8" spans="1:8" ht="46.8" x14ac:dyDescent="0.3">
      <c r="A8" s="48">
        <v>3</v>
      </c>
      <c r="B8" s="135" t="s">
        <v>1312</v>
      </c>
      <c r="C8" s="136">
        <v>0.28819444444444442</v>
      </c>
      <c r="D8" s="137">
        <v>45663</v>
      </c>
      <c r="E8" s="60" t="s">
        <v>814</v>
      </c>
      <c r="F8" s="60" t="s">
        <v>1313</v>
      </c>
      <c r="G8" s="138" t="s">
        <v>1322</v>
      </c>
      <c r="H8" s="135" t="s">
        <v>1323</v>
      </c>
    </row>
    <row r="9" spans="1:8" ht="46.8" x14ac:dyDescent="0.3">
      <c r="A9" s="48">
        <v>3</v>
      </c>
      <c r="B9" s="135" t="s">
        <v>1312</v>
      </c>
      <c r="C9" s="136">
        <v>0.62777777777777777</v>
      </c>
      <c r="D9" s="137">
        <v>45663</v>
      </c>
      <c r="E9" s="60" t="s">
        <v>814</v>
      </c>
      <c r="F9" s="60" t="s">
        <v>1313</v>
      </c>
      <c r="G9" s="138" t="s">
        <v>1324</v>
      </c>
      <c r="H9" s="139" t="s">
        <v>1325</v>
      </c>
    </row>
    <row r="10" spans="1:8" ht="46.8" x14ac:dyDescent="0.3">
      <c r="A10" s="48">
        <v>4</v>
      </c>
      <c r="B10" s="135" t="s">
        <v>1312</v>
      </c>
      <c r="C10" s="136">
        <v>0.29166666666666669</v>
      </c>
      <c r="D10" s="137">
        <v>45664</v>
      </c>
      <c r="E10" s="60" t="s">
        <v>814</v>
      </c>
      <c r="F10" s="60" t="s">
        <v>1313</v>
      </c>
      <c r="G10" s="138" t="s">
        <v>1326</v>
      </c>
      <c r="H10" s="135" t="s">
        <v>1327</v>
      </c>
    </row>
    <row r="11" spans="1:8" ht="46.8" x14ac:dyDescent="0.3">
      <c r="A11" s="48">
        <v>4</v>
      </c>
      <c r="B11" s="135" t="s">
        <v>1312</v>
      </c>
      <c r="C11" s="136">
        <v>0.625</v>
      </c>
      <c r="D11" s="137">
        <v>45664</v>
      </c>
      <c r="E11" s="60" t="s">
        <v>814</v>
      </c>
      <c r="F11" s="60" t="s">
        <v>1313</v>
      </c>
      <c r="G11" s="138" t="s">
        <v>1328</v>
      </c>
      <c r="H11" s="140" t="s">
        <v>1329</v>
      </c>
    </row>
    <row r="12" spans="1:8" ht="46.8" x14ac:dyDescent="0.3">
      <c r="A12" s="48">
        <v>5</v>
      </c>
      <c r="B12" s="135" t="s">
        <v>1312</v>
      </c>
      <c r="C12" s="136">
        <v>0.88749999999999996</v>
      </c>
      <c r="D12" s="137">
        <v>45664</v>
      </c>
      <c r="E12" s="60" t="s">
        <v>814</v>
      </c>
      <c r="F12" s="60" t="s">
        <v>1313</v>
      </c>
      <c r="G12" s="138" t="s">
        <v>1330</v>
      </c>
      <c r="H12" s="135" t="s">
        <v>1331</v>
      </c>
    </row>
    <row r="13" spans="1:8" ht="46.8" x14ac:dyDescent="0.3">
      <c r="A13" s="48">
        <v>6</v>
      </c>
      <c r="B13" s="135" t="s">
        <v>1312</v>
      </c>
      <c r="C13" s="136">
        <v>0.29166666666666669</v>
      </c>
      <c r="D13" s="137">
        <v>45665</v>
      </c>
      <c r="E13" s="60" t="s">
        <v>814</v>
      </c>
      <c r="F13" s="60" t="s">
        <v>1313</v>
      </c>
      <c r="G13" s="138" t="s">
        <v>1332</v>
      </c>
      <c r="H13" s="135" t="s">
        <v>1333</v>
      </c>
    </row>
    <row r="14" spans="1:8" ht="46.8" x14ac:dyDescent="0.3">
      <c r="A14" s="141">
        <v>6</v>
      </c>
      <c r="B14" s="135" t="s">
        <v>1312</v>
      </c>
      <c r="C14" s="136">
        <v>0.61111111111111116</v>
      </c>
      <c r="D14" s="137">
        <v>45665</v>
      </c>
      <c r="E14" s="60" t="s">
        <v>814</v>
      </c>
      <c r="F14" s="60" t="s">
        <v>1313</v>
      </c>
      <c r="G14" s="138" t="s">
        <v>1334</v>
      </c>
      <c r="H14" s="135" t="s">
        <v>1335</v>
      </c>
    </row>
    <row r="15" spans="1:8" ht="46.8" x14ac:dyDescent="0.3">
      <c r="A15" s="48">
        <v>6</v>
      </c>
      <c r="B15" s="135" t="s">
        <v>1312</v>
      </c>
      <c r="C15" s="136">
        <v>0.65277777777777779</v>
      </c>
      <c r="D15" s="137">
        <v>45665</v>
      </c>
      <c r="E15" s="60" t="s">
        <v>814</v>
      </c>
      <c r="F15" s="60" t="s">
        <v>1313</v>
      </c>
      <c r="G15" s="138" t="s">
        <v>1336</v>
      </c>
      <c r="H15" s="135" t="s">
        <v>1337</v>
      </c>
    </row>
    <row r="16" spans="1:8" ht="46.8" x14ac:dyDescent="0.3">
      <c r="A16" s="48">
        <v>8</v>
      </c>
      <c r="B16" s="135" t="s">
        <v>1312</v>
      </c>
      <c r="C16" s="136">
        <v>0.2951388888888889</v>
      </c>
      <c r="D16" s="137">
        <v>45666</v>
      </c>
      <c r="E16" s="60" t="s">
        <v>814</v>
      </c>
      <c r="F16" s="60" t="s">
        <v>1313</v>
      </c>
      <c r="G16" s="138" t="s">
        <v>1338</v>
      </c>
      <c r="H16" s="135" t="s">
        <v>1339</v>
      </c>
    </row>
    <row r="17" spans="1:8" ht="46.8" x14ac:dyDescent="0.3">
      <c r="A17" s="48">
        <v>8</v>
      </c>
      <c r="B17" s="135" t="s">
        <v>1312</v>
      </c>
      <c r="C17" s="136">
        <v>0.625</v>
      </c>
      <c r="D17" s="137">
        <v>45666</v>
      </c>
      <c r="E17" s="60" t="s">
        <v>814</v>
      </c>
      <c r="F17" s="60" t="s">
        <v>1313</v>
      </c>
      <c r="G17" s="138" t="s">
        <v>1340</v>
      </c>
      <c r="H17" s="135" t="s">
        <v>1341</v>
      </c>
    </row>
    <row r="18" spans="1:8" ht="46.8" x14ac:dyDescent="0.3">
      <c r="A18" s="48">
        <v>10</v>
      </c>
      <c r="B18" s="135" t="s">
        <v>1312</v>
      </c>
      <c r="C18" s="136">
        <v>0.30902777777777779</v>
      </c>
      <c r="D18" s="137">
        <v>45667</v>
      </c>
      <c r="E18" s="60" t="s">
        <v>814</v>
      </c>
      <c r="F18" s="60" t="s">
        <v>1313</v>
      </c>
      <c r="G18" s="138" t="s">
        <v>1342</v>
      </c>
      <c r="H18" s="135" t="s">
        <v>1343</v>
      </c>
    </row>
    <row r="19" spans="1:8" ht="62.4" x14ac:dyDescent="0.3">
      <c r="A19" s="48">
        <v>10</v>
      </c>
      <c r="B19" s="135" t="s">
        <v>1312</v>
      </c>
      <c r="C19" s="136">
        <v>0.61805555555555558</v>
      </c>
      <c r="D19" s="137">
        <v>45667</v>
      </c>
      <c r="E19" s="60" t="s">
        <v>814</v>
      </c>
      <c r="F19" s="60" t="s">
        <v>1313</v>
      </c>
      <c r="G19" s="138" t="s">
        <v>1344</v>
      </c>
      <c r="H19" s="42" t="s">
        <v>1345</v>
      </c>
    </row>
    <row r="20" spans="1:8" ht="46.8" x14ac:dyDescent="0.3">
      <c r="A20" s="40">
        <v>12</v>
      </c>
      <c r="B20" s="135" t="s">
        <v>1312</v>
      </c>
      <c r="C20" s="142">
        <v>0.29166666666666669</v>
      </c>
      <c r="D20" s="143">
        <v>45668</v>
      </c>
      <c r="E20" s="60" t="s">
        <v>814</v>
      </c>
      <c r="F20" s="60" t="s">
        <v>1313</v>
      </c>
      <c r="G20" s="138" t="s">
        <v>1346</v>
      </c>
      <c r="H20" s="135" t="s">
        <v>1347</v>
      </c>
    </row>
    <row r="21" spans="1:8" ht="46.8" x14ac:dyDescent="0.3">
      <c r="A21" s="40">
        <v>12</v>
      </c>
      <c r="B21" s="135" t="s">
        <v>1312</v>
      </c>
      <c r="C21" s="142">
        <v>0.625</v>
      </c>
      <c r="D21" s="143">
        <v>45668</v>
      </c>
      <c r="E21" s="60" t="s">
        <v>814</v>
      </c>
      <c r="F21" s="60" t="s">
        <v>1313</v>
      </c>
      <c r="G21" s="138" t="s">
        <v>1348</v>
      </c>
      <c r="H21" s="135" t="s">
        <v>1349</v>
      </c>
    </row>
    <row r="22" spans="1:8" ht="46.8" x14ac:dyDescent="0.3">
      <c r="A22" s="48">
        <v>14</v>
      </c>
      <c r="B22" s="135" t="s">
        <v>1312</v>
      </c>
      <c r="C22" s="136">
        <v>0.29166666666666669</v>
      </c>
      <c r="D22" s="137">
        <v>45669</v>
      </c>
      <c r="E22" s="60" t="s">
        <v>814</v>
      </c>
      <c r="F22" s="60" t="s">
        <v>1313</v>
      </c>
      <c r="G22" s="138" t="s">
        <v>1350</v>
      </c>
      <c r="H22" s="42" t="s">
        <v>1351</v>
      </c>
    </row>
    <row r="23" spans="1:8" ht="46.8" x14ac:dyDescent="0.3">
      <c r="A23" s="48">
        <v>14</v>
      </c>
      <c r="B23" s="135" t="s">
        <v>1312</v>
      </c>
      <c r="C23" s="136">
        <v>0.625</v>
      </c>
      <c r="D23" s="137">
        <v>45669</v>
      </c>
      <c r="E23" s="60" t="s">
        <v>814</v>
      </c>
      <c r="F23" s="60" t="s">
        <v>1313</v>
      </c>
      <c r="G23" s="138" t="s">
        <v>1352</v>
      </c>
      <c r="H23" s="42" t="s">
        <v>1353</v>
      </c>
    </row>
    <row r="24" spans="1:8" ht="46.8" x14ac:dyDescent="0.3">
      <c r="A24" s="48">
        <v>16</v>
      </c>
      <c r="B24" s="135" t="s">
        <v>1312</v>
      </c>
      <c r="C24" s="136">
        <v>0.29166666666666669</v>
      </c>
      <c r="D24" s="137">
        <v>45670</v>
      </c>
      <c r="E24" s="60" t="s">
        <v>814</v>
      </c>
      <c r="F24" s="60" t="s">
        <v>1313</v>
      </c>
      <c r="G24" s="138" t="s">
        <v>1350</v>
      </c>
      <c r="H24" s="42" t="s">
        <v>1354</v>
      </c>
    </row>
    <row r="25" spans="1:8" ht="46.8" x14ac:dyDescent="0.3">
      <c r="A25" s="48">
        <v>16</v>
      </c>
      <c r="B25" s="135" t="s">
        <v>1312</v>
      </c>
      <c r="C25" s="136">
        <v>0.625</v>
      </c>
      <c r="D25" s="137">
        <v>45670</v>
      </c>
      <c r="E25" s="60" t="s">
        <v>814</v>
      </c>
      <c r="F25" s="60" t="s">
        <v>1313</v>
      </c>
      <c r="G25" s="138" t="s">
        <v>1355</v>
      </c>
      <c r="H25" s="42" t="s">
        <v>1356</v>
      </c>
    </row>
    <row r="26" spans="1:8" ht="46.8" x14ac:dyDescent="0.3">
      <c r="A26" s="48">
        <v>18</v>
      </c>
      <c r="B26" s="135" t="s">
        <v>1312</v>
      </c>
      <c r="C26" s="136">
        <v>0.29097222222222224</v>
      </c>
      <c r="D26" s="137">
        <v>45671</v>
      </c>
      <c r="E26" s="60" t="s">
        <v>814</v>
      </c>
      <c r="F26" s="60" t="s">
        <v>1313</v>
      </c>
      <c r="G26" s="138" t="s">
        <v>1357</v>
      </c>
      <c r="H26" s="135" t="s">
        <v>1358</v>
      </c>
    </row>
    <row r="27" spans="1:8" ht="46.8" x14ac:dyDescent="0.3">
      <c r="A27" s="48">
        <v>18</v>
      </c>
      <c r="B27" s="135" t="s">
        <v>1312</v>
      </c>
      <c r="C27" s="136">
        <v>0.62986111111111109</v>
      </c>
      <c r="D27" s="137">
        <v>45671</v>
      </c>
      <c r="E27" s="60" t="s">
        <v>814</v>
      </c>
      <c r="F27" s="60" t="s">
        <v>1313</v>
      </c>
      <c r="G27" s="138" t="s">
        <v>1359</v>
      </c>
      <c r="H27" s="42" t="s">
        <v>1360</v>
      </c>
    </row>
    <row r="28" spans="1:8" ht="46.8" x14ac:dyDescent="0.3">
      <c r="A28" s="48">
        <v>20</v>
      </c>
      <c r="B28" s="135" t="s">
        <v>1312</v>
      </c>
      <c r="C28" s="136">
        <v>0.28958333333333336</v>
      </c>
      <c r="D28" s="137">
        <v>45672</v>
      </c>
      <c r="E28" s="60" t="s">
        <v>814</v>
      </c>
      <c r="F28" s="60" t="s">
        <v>1313</v>
      </c>
      <c r="G28" s="138" t="s">
        <v>1361</v>
      </c>
      <c r="H28" s="42" t="s">
        <v>1362</v>
      </c>
    </row>
    <row r="29" spans="1:8" ht="46.8" x14ac:dyDescent="0.3">
      <c r="A29" s="48">
        <v>20</v>
      </c>
      <c r="B29" s="135" t="s">
        <v>1312</v>
      </c>
      <c r="C29" s="136">
        <v>0.62569444444444444</v>
      </c>
      <c r="D29" s="137">
        <v>45672</v>
      </c>
      <c r="E29" s="60" t="s">
        <v>814</v>
      </c>
      <c r="F29" s="60" t="s">
        <v>1313</v>
      </c>
      <c r="G29" s="138" t="s">
        <v>1363</v>
      </c>
      <c r="H29" s="135" t="s">
        <v>1364</v>
      </c>
    </row>
    <row r="30" spans="1:8" ht="46.8" x14ac:dyDescent="0.3">
      <c r="A30" s="48">
        <v>22</v>
      </c>
      <c r="B30" s="135" t="s">
        <v>1312</v>
      </c>
      <c r="C30" s="136">
        <v>0.28819444444444442</v>
      </c>
      <c r="D30" s="137">
        <v>45673</v>
      </c>
      <c r="E30" s="60" t="s">
        <v>814</v>
      </c>
      <c r="F30" s="60" t="s">
        <v>1313</v>
      </c>
      <c r="G30" s="144" t="s">
        <v>1365</v>
      </c>
      <c r="H30" s="42" t="s">
        <v>1366</v>
      </c>
    </row>
    <row r="31" spans="1:8" ht="62.4" x14ac:dyDescent="0.3">
      <c r="A31" s="127">
        <v>22</v>
      </c>
      <c r="B31" s="135" t="s">
        <v>1312</v>
      </c>
      <c r="C31" s="142">
        <v>0.5</v>
      </c>
      <c r="D31" s="137">
        <v>45673</v>
      </c>
      <c r="E31" s="60" t="s">
        <v>814</v>
      </c>
      <c r="F31" s="60" t="s">
        <v>1313</v>
      </c>
      <c r="G31" s="144" t="s">
        <v>1367</v>
      </c>
      <c r="H31" s="135" t="s">
        <v>1368</v>
      </c>
    </row>
    <row r="32" spans="1:8" x14ac:dyDescent="0.3">
      <c r="E32" s="30"/>
    </row>
    <row r="34" spans="1:1" x14ac:dyDescent="0.3">
      <c r="A34" s="30" t="s">
        <v>1369</v>
      </c>
    </row>
  </sheetData>
  <mergeCells count="2">
    <mergeCell ref="A1:H1"/>
    <mergeCell ref="A2:H2"/>
  </mergeCells>
  <dataValidations count="1">
    <dataValidation allowBlank="1" showInputMessage="1" showErrorMessage="1" sqref="A30" xr:uid="{0E0FBF9C-D6B5-4681-BC03-3D879422407A}"/>
  </dataValidations>
  <pageMargins left="0.7" right="0.7" top="0.75" bottom="0.75" header="0.3" footer="0.3"/>
  <pageSetup scale="47" orientation="portrait" r:id="rId1"/>
  <rowBreaks count="1" manualBreakCount="1">
    <brk id="97" max="7" man="1"/>
  </rowBreaks>
  <colBreaks count="1" manualBreakCount="1">
    <brk id="8"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6"/>
  <sheetViews>
    <sheetView zoomScale="85" zoomScaleNormal="85" workbookViewId="0">
      <selection activeCell="A2" sqref="A2"/>
    </sheetView>
  </sheetViews>
  <sheetFormatPr defaultColWidth="9.109375" defaultRowHeight="15.6" x14ac:dyDescent="0.3"/>
  <cols>
    <col min="1" max="1" width="13.33203125" style="41" bestFit="1" customWidth="1"/>
    <col min="2" max="2" width="13.44140625" style="41" bestFit="1" customWidth="1"/>
    <col min="3" max="3" width="20.109375" style="41" bestFit="1" customWidth="1"/>
    <col min="4" max="4" width="25.6640625" style="41" customWidth="1"/>
    <col min="5" max="5" width="47" style="41" bestFit="1" customWidth="1"/>
    <col min="6" max="6" width="17.33203125" style="41" customWidth="1"/>
    <col min="7" max="16384" width="9.109375" style="41"/>
  </cols>
  <sheetData>
    <row r="1" spans="1:10" x14ac:dyDescent="0.3">
      <c r="A1" s="189" t="str">
        <f>TOC!A2</f>
        <v>Public Safety Power Shutoff Post-Event Report: JANUARY 7 – JANUARY 16, 2025</v>
      </c>
      <c r="B1" s="189"/>
      <c r="C1" s="189"/>
      <c r="D1" s="189"/>
      <c r="E1" s="189"/>
      <c r="F1" s="30"/>
      <c r="G1" s="30"/>
      <c r="H1" s="30"/>
      <c r="I1" s="30"/>
      <c r="J1" s="30"/>
    </row>
    <row r="2" spans="1:10" x14ac:dyDescent="0.3">
      <c r="A2" s="189" t="s">
        <v>1370</v>
      </c>
      <c r="B2" s="189"/>
      <c r="C2" s="189"/>
      <c r="D2" s="189"/>
      <c r="E2" s="189"/>
      <c r="F2" s="30"/>
      <c r="G2" s="30"/>
      <c r="H2" s="30"/>
      <c r="I2" s="30"/>
      <c r="J2" s="30"/>
    </row>
    <row r="4" spans="1:10" x14ac:dyDescent="0.3">
      <c r="A4" s="220" t="s">
        <v>1191</v>
      </c>
      <c r="B4" s="215" t="s">
        <v>1371</v>
      </c>
      <c r="C4" s="215" t="s">
        <v>1372</v>
      </c>
      <c r="D4" s="215" t="s">
        <v>1373</v>
      </c>
      <c r="E4" s="215" t="s">
        <v>1374</v>
      </c>
      <c r="F4" s="215" t="s">
        <v>1185</v>
      </c>
    </row>
    <row r="5" spans="1:10" ht="21" customHeight="1" x14ac:dyDescent="0.3">
      <c r="A5" s="220"/>
      <c r="B5" s="220"/>
      <c r="C5" s="215"/>
      <c r="D5" s="215"/>
      <c r="E5" s="215"/>
      <c r="F5" s="215"/>
    </row>
    <row r="6" spans="1:10" ht="46.8" x14ac:dyDescent="0.3">
      <c r="A6" s="218" t="s">
        <v>1265</v>
      </c>
      <c r="B6" s="147" t="s">
        <v>1375</v>
      </c>
      <c r="C6" s="147" t="s">
        <v>1376</v>
      </c>
      <c r="D6" s="147" t="s">
        <v>1377</v>
      </c>
      <c r="E6" s="216" t="s">
        <v>1378</v>
      </c>
      <c r="F6" s="26" t="s">
        <v>1187</v>
      </c>
    </row>
    <row r="7" spans="1:10" ht="82.2" customHeight="1" x14ac:dyDescent="0.3">
      <c r="A7" s="219"/>
      <c r="B7" s="147" t="s">
        <v>1375</v>
      </c>
      <c r="C7" s="147" t="s">
        <v>1202</v>
      </c>
      <c r="D7" s="147" t="s">
        <v>1379</v>
      </c>
      <c r="E7" s="217"/>
      <c r="F7" s="26" t="s">
        <v>1187</v>
      </c>
    </row>
    <row r="8" spans="1:10" ht="46.8" x14ac:dyDescent="0.3">
      <c r="A8" s="219"/>
      <c r="B8" s="147" t="s">
        <v>1375</v>
      </c>
      <c r="C8" s="147" t="s">
        <v>1380</v>
      </c>
      <c r="D8" s="147" t="s">
        <v>1381</v>
      </c>
      <c r="E8" s="217"/>
      <c r="F8" s="26" t="s">
        <v>1187</v>
      </c>
    </row>
    <row r="9" spans="1:10" ht="51" customHeight="1" x14ac:dyDescent="0.3">
      <c r="A9" s="218" t="s">
        <v>1276</v>
      </c>
      <c r="B9" s="148" t="s">
        <v>1382</v>
      </c>
      <c r="C9" s="147" t="s">
        <v>1383</v>
      </c>
      <c r="D9" s="147" t="s">
        <v>1384</v>
      </c>
      <c r="E9" s="216" t="s">
        <v>1385</v>
      </c>
      <c r="F9" s="26" t="s">
        <v>1187</v>
      </c>
    </row>
    <row r="10" spans="1:10" ht="238.2" customHeight="1" x14ac:dyDescent="0.3">
      <c r="A10" s="219"/>
      <c r="B10" s="148" t="s">
        <v>1386</v>
      </c>
      <c r="C10" s="147" t="s">
        <v>100</v>
      </c>
      <c r="D10" s="147" t="s">
        <v>1387</v>
      </c>
      <c r="E10" s="217"/>
      <c r="F10" s="26" t="s">
        <v>1187</v>
      </c>
    </row>
    <row r="11" spans="1:10" ht="93.6" x14ac:dyDescent="0.3">
      <c r="A11" s="218" t="s">
        <v>1287</v>
      </c>
      <c r="B11" s="148" t="s">
        <v>1388</v>
      </c>
      <c r="C11" s="147" t="s">
        <v>1389</v>
      </c>
      <c r="D11" s="147" t="s">
        <v>1390</v>
      </c>
      <c r="E11" s="216" t="s">
        <v>1391</v>
      </c>
      <c r="F11" s="26" t="s">
        <v>1187</v>
      </c>
    </row>
    <row r="12" spans="1:10" ht="135.6" customHeight="1" x14ac:dyDescent="0.3">
      <c r="A12" s="219"/>
      <c r="B12" s="148" t="s">
        <v>1386</v>
      </c>
      <c r="C12" s="147" t="s">
        <v>100</v>
      </c>
      <c r="D12" s="147" t="s">
        <v>1392</v>
      </c>
      <c r="E12" s="217"/>
      <c r="F12" s="26" t="s">
        <v>1187</v>
      </c>
    </row>
    <row r="13" spans="1:10" ht="62.4" x14ac:dyDescent="0.3">
      <c r="A13" s="219"/>
      <c r="B13" s="147" t="s">
        <v>1393</v>
      </c>
      <c r="C13" s="149" t="s">
        <v>1394</v>
      </c>
      <c r="D13" s="149" t="s">
        <v>1395</v>
      </c>
      <c r="E13" s="150" t="s">
        <v>1396</v>
      </c>
      <c r="F13" s="26" t="s">
        <v>1187</v>
      </c>
    </row>
    <row r="15" spans="1:10" ht="17.399999999999999" x14ac:dyDescent="0.3">
      <c r="A15" s="187" t="s">
        <v>1397</v>
      </c>
      <c r="B15" s="187"/>
      <c r="C15" s="187"/>
      <c r="D15" s="187"/>
      <c r="E15" s="187"/>
    </row>
    <row r="16" spans="1:10" x14ac:dyDescent="0.3">
      <c r="A16" s="41" t="s">
        <v>1398</v>
      </c>
    </row>
  </sheetData>
  <mergeCells count="15">
    <mergeCell ref="A15:E15"/>
    <mergeCell ref="A11:A13"/>
    <mergeCell ref="E9:E10"/>
    <mergeCell ref="E11:E12"/>
    <mergeCell ref="A4:A5"/>
    <mergeCell ref="B4:B5"/>
    <mergeCell ref="C4:C5"/>
    <mergeCell ref="D4:D5"/>
    <mergeCell ref="A6:A8"/>
    <mergeCell ref="E4:E5"/>
    <mergeCell ref="F4:F5"/>
    <mergeCell ref="A1:E1"/>
    <mergeCell ref="A2:E2"/>
    <mergeCell ref="E6:E8"/>
    <mergeCell ref="A9:A10"/>
  </mergeCells>
  <printOptions horizontalCentered="1"/>
  <pageMargins left="0.7" right="0.7" top="0.75" bottom="0.75" header="0.3" footer="0.3"/>
  <pageSetup scale="66"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3"/>
  <sheetViews>
    <sheetView zoomScale="70" zoomScaleNormal="70" zoomScaleSheetLayoutView="80" workbookViewId="0">
      <selection activeCell="A2" sqref="A2"/>
    </sheetView>
  </sheetViews>
  <sheetFormatPr defaultColWidth="9.109375" defaultRowHeight="15.6" x14ac:dyDescent="0.3"/>
  <cols>
    <col min="1" max="1" width="16.33203125" style="41" customWidth="1"/>
    <col min="2" max="2" width="17.44140625" style="41" bestFit="1" customWidth="1"/>
    <col min="3" max="3" width="21.88671875" style="41" customWidth="1"/>
    <col min="4" max="4" width="25.44140625" style="41" customWidth="1"/>
    <col min="5" max="5" width="43.88671875" style="41" customWidth="1"/>
    <col min="6" max="6" width="18.44140625" style="41" customWidth="1"/>
    <col min="7" max="16384" width="9.109375" style="41"/>
  </cols>
  <sheetData>
    <row r="1" spans="1:10" x14ac:dyDescent="0.3">
      <c r="A1" s="189" t="str">
        <f>TOC!A2</f>
        <v>Public Safety Power Shutoff Post-Event Report: JANUARY 7 – JANUARY 16, 2025</v>
      </c>
      <c r="B1" s="189"/>
      <c r="C1" s="189"/>
      <c r="D1" s="189"/>
      <c r="E1" s="189"/>
      <c r="F1" s="30"/>
      <c r="G1" s="30"/>
      <c r="H1" s="30"/>
      <c r="I1" s="30"/>
      <c r="J1" s="30"/>
    </row>
    <row r="2" spans="1:10" x14ac:dyDescent="0.3">
      <c r="A2" s="189" t="s">
        <v>1399</v>
      </c>
      <c r="B2" s="189"/>
      <c r="C2" s="189"/>
      <c r="D2" s="189"/>
      <c r="E2" s="189"/>
      <c r="F2" s="30"/>
      <c r="G2" s="30"/>
      <c r="H2" s="30"/>
      <c r="I2" s="30"/>
      <c r="J2" s="30"/>
    </row>
    <row r="4" spans="1:10" x14ac:dyDescent="0.3">
      <c r="A4" s="220" t="s">
        <v>1191</v>
      </c>
      <c r="B4" s="215" t="s">
        <v>1371</v>
      </c>
      <c r="C4" s="215" t="s">
        <v>1400</v>
      </c>
      <c r="D4" s="215" t="s">
        <v>1373</v>
      </c>
      <c r="E4" s="215" t="s">
        <v>1374</v>
      </c>
      <c r="F4" s="215" t="s">
        <v>1185</v>
      </c>
    </row>
    <row r="5" spans="1:10" x14ac:dyDescent="0.3">
      <c r="A5" s="220"/>
      <c r="B5" s="220"/>
      <c r="C5" s="215"/>
      <c r="D5" s="215"/>
      <c r="E5" s="215"/>
      <c r="F5" s="215"/>
    </row>
    <row r="6" spans="1:10" ht="46.8" x14ac:dyDescent="0.3">
      <c r="A6" s="218" t="s">
        <v>1265</v>
      </c>
      <c r="B6" s="147" t="s">
        <v>1375</v>
      </c>
      <c r="C6" s="147" t="s">
        <v>1401</v>
      </c>
      <c r="D6" s="147" t="s">
        <v>1402</v>
      </c>
      <c r="E6" s="216" t="s">
        <v>1403</v>
      </c>
      <c r="F6" s="26" t="s">
        <v>1187</v>
      </c>
    </row>
    <row r="7" spans="1:10" ht="46.8" x14ac:dyDescent="0.3">
      <c r="A7" s="219"/>
      <c r="B7" s="147" t="s">
        <v>1375</v>
      </c>
      <c r="C7" s="147" t="s">
        <v>1376</v>
      </c>
      <c r="D7" s="147" t="s">
        <v>1404</v>
      </c>
      <c r="E7" s="217"/>
      <c r="F7" s="26" t="s">
        <v>1187</v>
      </c>
    </row>
    <row r="8" spans="1:10" ht="46.8" x14ac:dyDescent="0.3">
      <c r="A8" s="219"/>
      <c r="B8" s="147" t="s">
        <v>1375</v>
      </c>
      <c r="C8" s="147" t="s">
        <v>1202</v>
      </c>
      <c r="D8" s="149" t="s">
        <v>1405</v>
      </c>
      <c r="E8" s="217"/>
      <c r="F8" s="26" t="s">
        <v>1187</v>
      </c>
    </row>
    <row r="9" spans="1:10" ht="46.8" x14ac:dyDescent="0.3">
      <c r="A9" s="218" t="s">
        <v>1406</v>
      </c>
      <c r="B9" s="148" t="s">
        <v>1382</v>
      </c>
      <c r="C9" s="147" t="s">
        <v>1383</v>
      </c>
      <c r="D9" s="147" t="s">
        <v>1407</v>
      </c>
      <c r="E9" s="216" t="s">
        <v>1408</v>
      </c>
      <c r="F9" s="26" t="s">
        <v>1187</v>
      </c>
    </row>
    <row r="10" spans="1:10" ht="402" customHeight="1" x14ac:dyDescent="0.3">
      <c r="A10" s="218"/>
      <c r="B10" s="148" t="s">
        <v>1386</v>
      </c>
      <c r="C10" s="147" t="s">
        <v>1409</v>
      </c>
      <c r="D10" s="147" t="s">
        <v>1410</v>
      </c>
      <c r="E10" s="217"/>
      <c r="F10" s="26" t="s">
        <v>1187</v>
      </c>
    </row>
    <row r="11" spans="1:10" ht="62.4" x14ac:dyDescent="0.3">
      <c r="A11" s="218"/>
      <c r="B11" s="147" t="s">
        <v>1411</v>
      </c>
      <c r="C11" s="147" t="s">
        <v>1394</v>
      </c>
      <c r="D11" s="147" t="s">
        <v>1412</v>
      </c>
      <c r="E11" s="150" t="s">
        <v>1413</v>
      </c>
      <c r="F11" s="26" t="s">
        <v>1187</v>
      </c>
    </row>
    <row r="13" spans="1:10" x14ac:dyDescent="0.3">
      <c r="A13" s="187"/>
      <c r="B13" s="187"/>
      <c r="C13" s="187"/>
      <c r="D13" s="187"/>
      <c r="E13" s="187"/>
    </row>
  </sheetData>
  <mergeCells count="13">
    <mergeCell ref="A1:E1"/>
    <mergeCell ref="A2:E2"/>
    <mergeCell ref="A4:A5"/>
    <mergeCell ref="B4:B5"/>
    <mergeCell ref="C4:C5"/>
    <mergeCell ref="D4:D5"/>
    <mergeCell ref="E4:E5"/>
    <mergeCell ref="F4:F5"/>
    <mergeCell ref="A13:E13"/>
    <mergeCell ref="A9:A11"/>
    <mergeCell ref="A6:A8"/>
    <mergeCell ref="E6:E8"/>
    <mergeCell ref="E9:E10"/>
  </mergeCells>
  <printOptions horizontalCentered="1"/>
  <pageMargins left="0.7" right="0.7" top="0.75" bottom="0.75" header="0.3" footer="0.3"/>
  <pageSetup scale="6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196"/>
  <sheetViews>
    <sheetView tabSelected="1" zoomScale="55" zoomScaleNormal="55" workbookViewId="0">
      <selection activeCell="J37" sqref="J37"/>
    </sheetView>
  </sheetViews>
  <sheetFormatPr defaultColWidth="21.6640625" defaultRowHeight="14.4" x14ac:dyDescent="0.3"/>
  <cols>
    <col min="1" max="1" width="18.33203125" customWidth="1"/>
    <col min="2" max="2" width="18.44140625" bestFit="1" customWidth="1"/>
    <col min="3" max="3" width="20.33203125" bestFit="1" customWidth="1"/>
    <col min="4" max="4" width="21.109375" bestFit="1" customWidth="1"/>
    <col min="5" max="5" width="17" bestFit="1" customWidth="1"/>
    <col min="6" max="6" width="14.33203125" bestFit="1" customWidth="1"/>
    <col min="7" max="7" width="20" style="62" bestFit="1" customWidth="1"/>
    <col min="8" max="8" width="14.88671875" bestFit="1" customWidth="1"/>
    <col min="9" max="9" width="21.44140625" bestFit="1" customWidth="1"/>
    <col min="10" max="10" width="16.33203125" bestFit="1" customWidth="1"/>
    <col min="11" max="11" width="26" bestFit="1" customWidth="1"/>
    <col min="12" max="12" width="20.6640625" bestFit="1" customWidth="1"/>
    <col min="13" max="13" width="26" bestFit="1" customWidth="1"/>
    <col min="14" max="14" width="22.33203125" bestFit="1" customWidth="1"/>
  </cols>
  <sheetData>
    <row r="1" spans="1:14" ht="15.6" x14ac:dyDescent="0.3">
      <c r="A1" s="189" t="str">
        <f>TOC!A2</f>
        <v>Public Safety Power Shutoff Post-Event Report: JANUARY 7 – JANUARY 16, 2025</v>
      </c>
      <c r="B1" s="189"/>
      <c r="C1" s="189"/>
      <c r="D1" s="189"/>
      <c r="E1" s="189"/>
      <c r="F1" s="189"/>
      <c r="G1" s="189"/>
      <c r="H1" s="189"/>
      <c r="I1" s="189"/>
      <c r="J1" s="189"/>
      <c r="K1" s="189"/>
      <c r="L1" s="189"/>
      <c r="M1" s="189"/>
      <c r="N1" s="189"/>
    </row>
    <row r="2" spans="1:14" ht="15.6" x14ac:dyDescent="0.3">
      <c r="A2" s="189" t="s">
        <v>17</v>
      </c>
      <c r="B2" s="189"/>
      <c r="C2" s="189"/>
      <c r="D2" s="189"/>
      <c r="E2" s="189"/>
      <c r="F2" s="189"/>
      <c r="G2" s="189"/>
      <c r="H2" s="189"/>
      <c r="I2" s="189"/>
      <c r="J2" s="189"/>
      <c r="K2" s="189"/>
      <c r="L2" s="189"/>
      <c r="M2" s="189"/>
      <c r="N2" s="189"/>
    </row>
    <row r="3" spans="1:14" ht="15.6" x14ac:dyDescent="0.3">
      <c r="A3" s="189" t="s">
        <v>81</v>
      </c>
      <c r="B3" s="189"/>
      <c r="C3" s="189"/>
      <c r="D3" s="189"/>
      <c r="E3" s="189"/>
      <c r="F3" s="189"/>
      <c r="G3" s="189"/>
      <c r="H3" s="189"/>
      <c r="I3" s="189"/>
      <c r="J3" s="189"/>
      <c r="K3" s="189"/>
      <c r="L3" s="189"/>
      <c r="M3" s="189"/>
      <c r="N3" s="189"/>
    </row>
    <row r="4" spans="1:14" ht="33" x14ac:dyDescent="0.3">
      <c r="A4" s="91" t="s">
        <v>82</v>
      </c>
      <c r="B4" s="91" t="s">
        <v>83</v>
      </c>
      <c r="C4" s="91" t="s">
        <v>84</v>
      </c>
      <c r="D4" s="91" t="s">
        <v>85</v>
      </c>
      <c r="E4" s="91" t="s">
        <v>86</v>
      </c>
      <c r="F4" s="91" t="s">
        <v>87</v>
      </c>
      <c r="G4" s="92" t="s">
        <v>88</v>
      </c>
      <c r="H4" s="91" t="s">
        <v>89</v>
      </c>
      <c r="I4" s="91" t="s">
        <v>90</v>
      </c>
      <c r="J4" s="91" t="s">
        <v>91</v>
      </c>
      <c r="K4" s="91" t="s">
        <v>92</v>
      </c>
      <c r="L4" s="93" t="s">
        <v>93</v>
      </c>
      <c r="M4" s="94" t="s">
        <v>94</v>
      </c>
      <c r="N4" s="95" t="s">
        <v>95</v>
      </c>
    </row>
    <row r="5" spans="1:14" ht="15.6" customHeight="1" x14ac:dyDescent="0.3">
      <c r="A5" s="68" t="s">
        <v>96</v>
      </c>
      <c r="B5" s="44" t="s">
        <v>97</v>
      </c>
      <c r="C5" s="44" t="s">
        <v>98</v>
      </c>
      <c r="D5" s="67">
        <v>45671.55</v>
      </c>
      <c r="E5" s="67">
        <v>45672.388888888891</v>
      </c>
      <c r="F5" s="69">
        <f t="shared" ref="F5:F36" si="0">E5-D5</f>
        <v>0.83888888888759539</v>
      </c>
      <c r="G5" s="70">
        <v>45672.313888888886</v>
      </c>
      <c r="H5" s="71" t="s">
        <v>99</v>
      </c>
      <c r="I5" s="72">
        <v>592</v>
      </c>
      <c r="J5" s="73">
        <v>571</v>
      </c>
      <c r="K5" s="73">
        <v>21</v>
      </c>
      <c r="L5" s="73">
        <v>76</v>
      </c>
      <c r="M5" s="73">
        <v>151</v>
      </c>
      <c r="N5" s="57" t="s">
        <v>100</v>
      </c>
    </row>
    <row r="6" spans="1:14" ht="15.6" customHeight="1" x14ac:dyDescent="0.3">
      <c r="A6" s="68" t="s">
        <v>96</v>
      </c>
      <c r="B6" s="44" t="s">
        <v>101</v>
      </c>
      <c r="C6" s="44" t="s">
        <v>98</v>
      </c>
      <c r="D6" s="67">
        <v>45664.961111111108</v>
      </c>
      <c r="E6" s="67">
        <v>45666.404166666667</v>
      </c>
      <c r="F6" s="69">
        <f t="shared" si="0"/>
        <v>1.4430555555591127</v>
      </c>
      <c r="G6" s="74">
        <v>45666.364583333336</v>
      </c>
      <c r="H6" s="71" t="s">
        <v>102</v>
      </c>
      <c r="I6" s="72">
        <v>10</v>
      </c>
      <c r="J6" s="73">
        <v>0</v>
      </c>
      <c r="K6" s="73">
        <v>10</v>
      </c>
      <c r="L6" s="73">
        <v>0</v>
      </c>
      <c r="M6" s="73">
        <v>0</v>
      </c>
      <c r="N6" s="57" t="s">
        <v>100</v>
      </c>
    </row>
    <row r="7" spans="1:14" ht="15.6" customHeight="1" x14ac:dyDescent="0.3">
      <c r="A7" s="68" t="s">
        <v>96</v>
      </c>
      <c r="B7" s="44" t="s">
        <v>101</v>
      </c>
      <c r="C7" s="44" t="s">
        <v>98</v>
      </c>
      <c r="D7" s="67">
        <v>45666.947222222225</v>
      </c>
      <c r="E7" s="67">
        <v>45667.594444444447</v>
      </c>
      <c r="F7" s="69">
        <f t="shared" si="0"/>
        <v>0.64722222222189885</v>
      </c>
      <c r="G7" s="74">
        <v>45667.571527777778</v>
      </c>
      <c r="H7" s="71" t="s">
        <v>102</v>
      </c>
      <c r="I7" s="72">
        <v>10</v>
      </c>
      <c r="J7" s="73">
        <v>0</v>
      </c>
      <c r="K7" s="73">
        <v>10</v>
      </c>
      <c r="L7" s="73">
        <v>0</v>
      </c>
      <c r="M7" s="73">
        <v>0</v>
      </c>
      <c r="N7" s="57" t="s">
        <v>100</v>
      </c>
    </row>
    <row r="8" spans="1:14" ht="15.6" customHeight="1" x14ac:dyDescent="0.3">
      <c r="A8" s="68" t="s">
        <v>96</v>
      </c>
      <c r="B8" s="44" t="s">
        <v>101</v>
      </c>
      <c r="C8" s="44" t="s">
        <v>98</v>
      </c>
      <c r="D8" s="67">
        <v>45671.229861111111</v>
      </c>
      <c r="E8" s="67">
        <v>45673.434027777781</v>
      </c>
      <c r="F8" s="69">
        <f t="shared" si="0"/>
        <v>2.2041666666700621</v>
      </c>
      <c r="G8" s="74">
        <v>45673.409722222219</v>
      </c>
      <c r="H8" s="71" t="s">
        <v>102</v>
      </c>
      <c r="I8" s="72">
        <v>10</v>
      </c>
      <c r="J8" s="73">
        <v>0</v>
      </c>
      <c r="K8" s="73">
        <v>10</v>
      </c>
      <c r="L8" s="73">
        <v>0</v>
      </c>
      <c r="M8" s="73">
        <v>0</v>
      </c>
      <c r="N8" s="57" t="s">
        <v>100</v>
      </c>
    </row>
    <row r="9" spans="1:14" ht="15.6" customHeight="1" x14ac:dyDescent="0.3">
      <c r="A9" s="68" t="s">
        <v>96</v>
      </c>
      <c r="B9" s="44" t="s">
        <v>103</v>
      </c>
      <c r="C9" s="44" t="s">
        <v>98</v>
      </c>
      <c r="D9" s="67">
        <v>45664.961111111108</v>
      </c>
      <c r="E9" s="67">
        <v>45666.405555555553</v>
      </c>
      <c r="F9" s="69">
        <f t="shared" si="0"/>
        <v>1.4444444444452529</v>
      </c>
      <c r="G9" s="74">
        <v>45666.364583333336</v>
      </c>
      <c r="H9" s="71" t="s">
        <v>102</v>
      </c>
      <c r="I9" s="72">
        <v>35</v>
      </c>
      <c r="J9" s="73">
        <v>33</v>
      </c>
      <c r="K9" s="73">
        <v>2</v>
      </c>
      <c r="L9" s="73">
        <v>5</v>
      </c>
      <c r="M9" s="73">
        <v>15</v>
      </c>
      <c r="N9" s="57" t="s">
        <v>100</v>
      </c>
    </row>
    <row r="10" spans="1:14" ht="15.6" customHeight="1" x14ac:dyDescent="0.3">
      <c r="A10" s="68" t="s">
        <v>96</v>
      </c>
      <c r="B10" s="44" t="s">
        <v>103</v>
      </c>
      <c r="C10" s="44" t="s">
        <v>98</v>
      </c>
      <c r="D10" s="67">
        <v>45666.947222222225</v>
      </c>
      <c r="E10" s="67">
        <v>45667.59375</v>
      </c>
      <c r="F10" s="69">
        <f t="shared" si="0"/>
        <v>0.64652777777519077</v>
      </c>
      <c r="G10" s="74">
        <v>45667.571527777778</v>
      </c>
      <c r="H10" s="71" t="s">
        <v>102</v>
      </c>
      <c r="I10" s="72">
        <v>35</v>
      </c>
      <c r="J10" s="73">
        <v>33</v>
      </c>
      <c r="K10" s="73">
        <v>2</v>
      </c>
      <c r="L10" s="73">
        <v>5</v>
      </c>
      <c r="M10" s="73">
        <v>15</v>
      </c>
      <c r="N10" s="57" t="s">
        <v>100</v>
      </c>
    </row>
    <row r="11" spans="1:14" ht="15.6" customHeight="1" x14ac:dyDescent="0.3">
      <c r="A11" s="68" t="s">
        <v>96</v>
      </c>
      <c r="B11" s="44" t="s">
        <v>103</v>
      </c>
      <c r="C11" s="44" t="s">
        <v>98</v>
      </c>
      <c r="D11" s="67">
        <v>45671.229861111111</v>
      </c>
      <c r="E11" s="67">
        <v>45673.432638888888</v>
      </c>
      <c r="F11" s="69">
        <f t="shared" si="0"/>
        <v>2.202777777776646</v>
      </c>
      <c r="G11" s="74">
        <v>45673.409722222219</v>
      </c>
      <c r="H11" s="71" t="s">
        <v>102</v>
      </c>
      <c r="I11" s="72">
        <v>35</v>
      </c>
      <c r="J11" s="73">
        <v>33</v>
      </c>
      <c r="K11" s="73">
        <v>2</v>
      </c>
      <c r="L11" s="73">
        <v>5</v>
      </c>
      <c r="M11" s="73">
        <v>15</v>
      </c>
      <c r="N11" s="57" t="s">
        <v>100</v>
      </c>
    </row>
    <row r="12" spans="1:14" ht="15.6" customHeight="1" x14ac:dyDescent="0.3">
      <c r="A12" s="68" t="s">
        <v>96</v>
      </c>
      <c r="B12" s="44" t="s">
        <v>104</v>
      </c>
      <c r="C12" s="44" t="s">
        <v>98</v>
      </c>
      <c r="D12" s="67">
        <v>45664.961111111108</v>
      </c>
      <c r="E12" s="67">
        <v>45666.410416666666</v>
      </c>
      <c r="F12" s="69">
        <f t="shared" si="0"/>
        <v>1.4493055555576575</v>
      </c>
      <c r="G12" s="74">
        <v>45666.364583333336</v>
      </c>
      <c r="H12" s="71" t="s">
        <v>102</v>
      </c>
      <c r="I12" s="72">
        <v>33</v>
      </c>
      <c r="J12" s="73">
        <v>19</v>
      </c>
      <c r="K12" s="73">
        <v>14</v>
      </c>
      <c r="L12" s="73">
        <v>2</v>
      </c>
      <c r="M12" s="73">
        <v>13</v>
      </c>
      <c r="N12" s="57" t="s">
        <v>100</v>
      </c>
    </row>
    <row r="13" spans="1:14" ht="15.6" customHeight="1" x14ac:dyDescent="0.3">
      <c r="A13" s="68" t="s">
        <v>96</v>
      </c>
      <c r="B13" s="44" t="s">
        <v>104</v>
      </c>
      <c r="C13" s="44" t="s">
        <v>98</v>
      </c>
      <c r="D13" s="67">
        <v>45666.947222222225</v>
      </c>
      <c r="E13" s="67">
        <v>45667.6</v>
      </c>
      <c r="F13" s="69">
        <f t="shared" si="0"/>
        <v>0.65277777777373558</v>
      </c>
      <c r="G13" s="74">
        <v>45667.571527777778</v>
      </c>
      <c r="H13" s="71" t="s">
        <v>102</v>
      </c>
      <c r="I13" s="72">
        <v>33</v>
      </c>
      <c r="J13" s="73">
        <v>19</v>
      </c>
      <c r="K13" s="73">
        <v>14</v>
      </c>
      <c r="L13" s="73">
        <v>2</v>
      </c>
      <c r="M13" s="73">
        <v>13</v>
      </c>
      <c r="N13" s="57" t="s">
        <v>100</v>
      </c>
    </row>
    <row r="14" spans="1:14" ht="15.6" customHeight="1" x14ac:dyDescent="0.3">
      <c r="A14" s="68" t="s">
        <v>96</v>
      </c>
      <c r="B14" s="44" t="s">
        <v>104</v>
      </c>
      <c r="C14" s="44" t="s">
        <v>98</v>
      </c>
      <c r="D14" s="67">
        <v>45671.229861111111</v>
      </c>
      <c r="E14" s="67">
        <v>45673.443749999999</v>
      </c>
      <c r="F14" s="69">
        <f t="shared" si="0"/>
        <v>2.2138888888875954</v>
      </c>
      <c r="G14" s="74">
        <v>45673.409722222219</v>
      </c>
      <c r="H14" s="71" t="s">
        <v>102</v>
      </c>
      <c r="I14" s="72">
        <v>33</v>
      </c>
      <c r="J14" s="73">
        <v>19</v>
      </c>
      <c r="K14" s="73">
        <v>14</v>
      </c>
      <c r="L14" s="73">
        <v>2</v>
      </c>
      <c r="M14" s="73">
        <v>13</v>
      </c>
      <c r="N14" s="57" t="s">
        <v>100</v>
      </c>
    </row>
    <row r="15" spans="1:14" ht="15.6" customHeight="1" x14ac:dyDescent="0.3">
      <c r="A15" s="68" t="s">
        <v>96</v>
      </c>
      <c r="B15" s="44" t="s">
        <v>105</v>
      </c>
      <c r="C15" s="44" t="s">
        <v>98</v>
      </c>
      <c r="D15" s="67">
        <v>45664.961111111108</v>
      </c>
      <c r="E15" s="67">
        <v>45666.417361111111</v>
      </c>
      <c r="F15" s="69">
        <f t="shared" si="0"/>
        <v>1.4562500000029104</v>
      </c>
      <c r="G15" s="74">
        <v>45666.364583333336</v>
      </c>
      <c r="H15" s="71" t="s">
        <v>102</v>
      </c>
      <c r="I15" s="72">
        <v>76</v>
      </c>
      <c r="J15" s="73">
        <v>58</v>
      </c>
      <c r="K15" s="73">
        <v>18</v>
      </c>
      <c r="L15" s="73">
        <v>1</v>
      </c>
      <c r="M15" s="73">
        <v>24</v>
      </c>
      <c r="N15" s="57" t="s">
        <v>100</v>
      </c>
    </row>
    <row r="16" spans="1:14" ht="15.6" customHeight="1" x14ac:dyDescent="0.3">
      <c r="A16" s="68" t="s">
        <v>96</v>
      </c>
      <c r="B16" s="44" t="s">
        <v>105</v>
      </c>
      <c r="C16" s="44" t="s">
        <v>98</v>
      </c>
      <c r="D16" s="67">
        <v>45666.947222222225</v>
      </c>
      <c r="E16" s="67">
        <v>45667.604166666664</v>
      </c>
      <c r="F16" s="69">
        <f t="shared" si="0"/>
        <v>0.65694444443943212</v>
      </c>
      <c r="G16" s="74">
        <v>45667.571527777778</v>
      </c>
      <c r="H16" s="71" t="s">
        <v>102</v>
      </c>
      <c r="I16" s="72">
        <v>76</v>
      </c>
      <c r="J16" s="73">
        <v>58</v>
      </c>
      <c r="K16" s="73">
        <v>18</v>
      </c>
      <c r="L16" s="73">
        <v>1</v>
      </c>
      <c r="M16" s="73">
        <v>24</v>
      </c>
      <c r="N16" s="57" t="s">
        <v>100</v>
      </c>
    </row>
    <row r="17" spans="1:14" ht="15.6" customHeight="1" x14ac:dyDescent="0.3">
      <c r="A17" s="68" t="s">
        <v>96</v>
      </c>
      <c r="B17" s="44" t="s">
        <v>105</v>
      </c>
      <c r="C17" s="44" t="s">
        <v>98</v>
      </c>
      <c r="D17" s="67">
        <v>45671.229861111111</v>
      </c>
      <c r="E17" s="67">
        <v>45673.449305555558</v>
      </c>
      <c r="F17" s="69">
        <f t="shared" si="0"/>
        <v>2.2194444444467081</v>
      </c>
      <c r="G17" s="74">
        <v>45673.409722222219</v>
      </c>
      <c r="H17" s="71" t="s">
        <v>102</v>
      </c>
      <c r="I17" s="72">
        <v>76</v>
      </c>
      <c r="J17" s="73">
        <v>58</v>
      </c>
      <c r="K17" s="73">
        <v>18</v>
      </c>
      <c r="L17" s="73">
        <v>1</v>
      </c>
      <c r="M17" s="73">
        <v>24</v>
      </c>
      <c r="N17" s="57" t="s">
        <v>100</v>
      </c>
    </row>
    <row r="18" spans="1:14" ht="15.6" customHeight="1" x14ac:dyDescent="0.3">
      <c r="A18" s="68" t="s">
        <v>96</v>
      </c>
      <c r="B18" s="44" t="s">
        <v>106</v>
      </c>
      <c r="C18" s="44" t="s">
        <v>107</v>
      </c>
      <c r="D18" s="67">
        <v>45665.27847222222</v>
      </c>
      <c r="E18" s="67">
        <v>45665.825694444444</v>
      </c>
      <c r="F18" s="69">
        <f t="shared" si="0"/>
        <v>0.54722222222335404</v>
      </c>
      <c r="G18" s="74">
        <v>45665.693055555559</v>
      </c>
      <c r="H18" s="71" t="s">
        <v>108</v>
      </c>
      <c r="I18" s="72">
        <v>3</v>
      </c>
      <c r="J18" s="73">
        <v>0</v>
      </c>
      <c r="K18" s="73">
        <v>3</v>
      </c>
      <c r="L18" s="73">
        <v>0</v>
      </c>
      <c r="M18" s="73">
        <v>0</v>
      </c>
      <c r="N18" s="57" t="s">
        <v>100</v>
      </c>
    </row>
    <row r="19" spans="1:14" ht="15.6" customHeight="1" x14ac:dyDescent="0.3">
      <c r="A19" s="68" t="s">
        <v>96</v>
      </c>
      <c r="B19" s="44" t="s">
        <v>109</v>
      </c>
      <c r="C19" s="44" t="s">
        <v>107</v>
      </c>
      <c r="D19" s="67">
        <v>45665.27847222222</v>
      </c>
      <c r="E19" s="67">
        <v>45665.790972222225</v>
      </c>
      <c r="F19" s="69">
        <f t="shared" si="0"/>
        <v>0.51250000000436557</v>
      </c>
      <c r="G19" s="74">
        <v>45665.693055555559</v>
      </c>
      <c r="H19" s="71" t="s">
        <v>108</v>
      </c>
      <c r="I19" s="72">
        <v>13</v>
      </c>
      <c r="J19" s="73">
        <v>5</v>
      </c>
      <c r="K19" s="73">
        <v>8</v>
      </c>
      <c r="L19" s="73">
        <v>0</v>
      </c>
      <c r="M19" s="73">
        <v>0</v>
      </c>
      <c r="N19" s="57" t="s">
        <v>100</v>
      </c>
    </row>
    <row r="20" spans="1:14" ht="15.6" customHeight="1" x14ac:dyDescent="0.3">
      <c r="A20" s="68" t="s">
        <v>96</v>
      </c>
      <c r="B20" s="44" t="s">
        <v>110</v>
      </c>
      <c r="C20" s="44" t="s">
        <v>107</v>
      </c>
      <c r="D20" s="67">
        <v>45665.27847222222</v>
      </c>
      <c r="E20" s="67">
        <v>45665.707638888889</v>
      </c>
      <c r="F20" s="69">
        <f t="shared" si="0"/>
        <v>0.42916666666860692</v>
      </c>
      <c r="G20" s="74">
        <v>45665.693055555559</v>
      </c>
      <c r="H20" s="71" t="s">
        <v>108</v>
      </c>
      <c r="I20" s="72">
        <v>1</v>
      </c>
      <c r="J20" s="73">
        <v>0</v>
      </c>
      <c r="K20" s="73">
        <v>1</v>
      </c>
      <c r="L20" s="73">
        <v>0</v>
      </c>
      <c r="M20" s="73">
        <v>0</v>
      </c>
      <c r="N20" s="57" t="s">
        <v>100</v>
      </c>
    </row>
    <row r="21" spans="1:14" ht="15.6" customHeight="1" x14ac:dyDescent="0.3">
      <c r="A21" s="68" t="s">
        <v>96</v>
      </c>
      <c r="B21" s="44" t="s">
        <v>58</v>
      </c>
      <c r="C21" s="44" t="s">
        <v>107</v>
      </c>
      <c r="D21" s="67">
        <v>45665.27847222222</v>
      </c>
      <c r="E21" s="67">
        <v>45665.705555555556</v>
      </c>
      <c r="F21" s="69">
        <f t="shared" si="0"/>
        <v>0.42708333333575865</v>
      </c>
      <c r="G21" s="74">
        <v>45665.693055555559</v>
      </c>
      <c r="H21" s="71" t="s">
        <v>108</v>
      </c>
      <c r="I21" s="72">
        <v>28</v>
      </c>
      <c r="J21" s="73">
        <v>3</v>
      </c>
      <c r="K21" s="73">
        <v>25</v>
      </c>
      <c r="L21" s="73">
        <v>0</v>
      </c>
      <c r="M21" s="73">
        <v>0</v>
      </c>
      <c r="N21" s="57" t="s">
        <v>100</v>
      </c>
    </row>
    <row r="22" spans="1:14" ht="15.6" customHeight="1" x14ac:dyDescent="0.3">
      <c r="A22" s="68" t="s">
        <v>96</v>
      </c>
      <c r="B22" s="44" t="s">
        <v>111</v>
      </c>
      <c r="C22" s="44" t="s">
        <v>98</v>
      </c>
      <c r="D22" s="67">
        <v>45667.23541666667</v>
      </c>
      <c r="E22" s="67">
        <v>45667.479861111111</v>
      </c>
      <c r="F22" s="69">
        <f t="shared" si="0"/>
        <v>0.24444444444088731</v>
      </c>
      <c r="G22" s="74">
        <v>45667.453472222223</v>
      </c>
      <c r="H22" s="71" t="s">
        <v>108</v>
      </c>
      <c r="I22" s="72">
        <v>161</v>
      </c>
      <c r="J22" s="73">
        <v>140</v>
      </c>
      <c r="K22" s="73">
        <v>21</v>
      </c>
      <c r="L22" s="73">
        <v>8</v>
      </c>
      <c r="M22" s="73">
        <v>44</v>
      </c>
      <c r="N22" s="57" t="s">
        <v>100</v>
      </c>
    </row>
    <row r="23" spans="1:14" ht="15.6" customHeight="1" x14ac:dyDescent="0.3">
      <c r="A23" s="68" t="s">
        <v>96</v>
      </c>
      <c r="B23" s="44" t="s">
        <v>64</v>
      </c>
      <c r="C23" s="44" t="s">
        <v>98</v>
      </c>
      <c r="D23" s="67">
        <v>45667.23541666667</v>
      </c>
      <c r="E23" s="67">
        <v>45667.461805555555</v>
      </c>
      <c r="F23" s="69">
        <f t="shared" si="0"/>
        <v>0.226388888884685</v>
      </c>
      <c r="G23" s="74">
        <v>45667.453472222223</v>
      </c>
      <c r="H23" s="71" t="s">
        <v>108</v>
      </c>
      <c r="I23" s="72">
        <v>1</v>
      </c>
      <c r="J23" s="73">
        <v>0</v>
      </c>
      <c r="K23" s="73">
        <v>1</v>
      </c>
      <c r="L23" s="73">
        <v>0</v>
      </c>
      <c r="M23" s="73">
        <v>0</v>
      </c>
      <c r="N23" s="57" t="s">
        <v>100</v>
      </c>
    </row>
    <row r="24" spans="1:14" ht="15.6" customHeight="1" x14ac:dyDescent="0.3">
      <c r="A24" s="68" t="s">
        <v>96</v>
      </c>
      <c r="B24" s="44" t="s">
        <v>112</v>
      </c>
      <c r="C24" s="44" t="s">
        <v>98</v>
      </c>
      <c r="D24" s="67">
        <v>45667.23541666667</v>
      </c>
      <c r="E24" s="67">
        <v>45667.468055555553</v>
      </c>
      <c r="F24" s="69">
        <f t="shared" si="0"/>
        <v>0.23263888888322981</v>
      </c>
      <c r="G24" s="74">
        <v>45667.453472222223</v>
      </c>
      <c r="H24" s="71" t="s">
        <v>108</v>
      </c>
      <c r="I24" s="72">
        <v>288</v>
      </c>
      <c r="J24" s="73">
        <v>228</v>
      </c>
      <c r="K24" s="73">
        <v>60</v>
      </c>
      <c r="L24" s="73">
        <v>38</v>
      </c>
      <c r="M24" s="73">
        <v>93</v>
      </c>
      <c r="N24" s="57" t="s">
        <v>100</v>
      </c>
    </row>
    <row r="25" spans="1:14" ht="15.6" customHeight="1" x14ac:dyDescent="0.3">
      <c r="A25" s="68" t="s">
        <v>96</v>
      </c>
      <c r="B25" s="44" t="s">
        <v>43</v>
      </c>
      <c r="C25" s="44" t="s">
        <v>98</v>
      </c>
      <c r="D25" s="67">
        <v>45664.925000000003</v>
      </c>
      <c r="E25" s="67">
        <v>45666.40902777778</v>
      </c>
      <c r="F25" s="69">
        <f t="shared" si="0"/>
        <v>1.484027777776646</v>
      </c>
      <c r="G25" s="74">
        <v>45666.381249999999</v>
      </c>
      <c r="H25" s="71" t="s">
        <v>108</v>
      </c>
      <c r="I25" s="72">
        <v>77</v>
      </c>
      <c r="J25" s="73">
        <v>59</v>
      </c>
      <c r="K25" s="73">
        <v>18</v>
      </c>
      <c r="L25" s="73">
        <v>1</v>
      </c>
      <c r="M25" s="73">
        <v>20</v>
      </c>
      <c r="N25" s="57" t="s">
        <v>100</v>
      </c>
    </row>
    <row r="26" spans="1:14" ht="15.6" customHeight="1" x14ac:dyDescent="0.3">
      <c r="A26" s="68" t="s">
        <v>96</v>
      </c>
      <c r="B26" s="44" t="s">
        <v>43</v>
      </c>
      <c r="C26" s="44" t="s">
        <v>98</v>
      </c>
      <c r="D26" s="67">
        <v>45666.884027777778</v>
      </c>
      <c r="E26" s="67">
        <v>45667.445833333331</v>
      </c>
      <c r="F26" s="69">
        <f t="shared" si="0"/>
        <v>0.56180555555329192</v>
      </c>
      <c r="G26" s="74">
        <v>45667.438194444447</v>
      </c>
      <c r="H26" s="71" t="s">
        <v>108</v>
      </c>
      <c r="I26" s="72">
        <v>77</v>
      </c>
      <c r="J26" s="73">
        <v>59</v>
      </c>
      <c r="K26" s="73">
        <v>18</v>
      </c>
      <c r="L26" s="73">
        <v>1</v>
      </c>
      <c r="M26" s="73">
        <v>20</v>
      </c>
      <c r="N26" s="57" t="s">
        <v>100</v>
      </c>
    </row>
    <row r="27" spans="1:14" ht="15.6" customHeight="1" x14ac:dyDescent="0.3">
      <c r="A27" s="68" t="s">
        <v>96</v>
      </c>
      <c r="B27" s="44" t="s">
        <v>113</v>
      </c>
      <c r="C27" s="44" t="s">
        <v>98</v>
      </c>
      <c r="D27" s="67">
        <v>45664.925000000003</v>
      </c>
      <c r="E27" s="67">
        <v>45666.422222222223</v>
      </c>
      <c r="F27" s="69">
        <f t="shared" si="0"/>
        <v>1.4972222222204437</v>
      </c>
      <c r="G27" s="74">
        <v>45666.381249999999</v>
      </c>
      <c r="H27" s="71" t="s">
        <v>108</v>
      </c>
      <c r="I27" s="72">
        <v>125</v>
      </c>
      <c r="J27" s="73">
        <v>109</v>
      </c>
      <c r="K27" s="73">
        <v>16</v>
      </c>
      <c r="L27" s="73">
        <v>3</v>
      </c>
      <c r="M27" s="73">
        <v>33</v>
      </c>
      <c r="N27" s="57" t="s">
        <v>100</v>
      </c>
    </row>
    <row r="28" spans="1:14" ht="15.6" customHeight="1" x14ac:dyDescent="0.3">
      <c r="A28" s="68" t="s">
        <v>96</v>
      </c>
      <c r="B28" s="44" t="s">
        <v>113</v>
      </c>
      <c r="C28" s="44" t="s">
        <v>98</v>
      </c>
      <c r="D28" s="67">
        <v>45666.884027777778</v>
      </c>
      <c r="E28" s="67">
        <v>45667.447916666664</v>
      </c>
      <c r="F28" s="69">
        <f t="shared" si="0"/>
        <v>0.56388888888614019</v>
      </c>
      <c r="G28" s="74">
        <v>45667.438194444447</v>
      </c>
      <c r="H28" s="71" t="s">
        <v>108</v>
      </c>
      <c r="I28" s="72">
        <v>125</v>
      </c>
      <c r="J28" s="73">
        <v>109</v>
      </c>
      <c r="K28" s="73">
        <v>16</v>
      </c>
      <c r="L28" s="73">
        <v>3</v>
      </c>
      <c r="M28" s="73">
        <v>33</v>
      </c>
      <c r="N28" s="57" t="s">
        <v>100</v>
      </c>
    </row>
    <row r="29" spans="1:14" ht="15.6" customHeight="1" x14ac:dyDescent="0.3">
      <c r="A29" s="68" t="s">
        <v>96</v>
      </c>
      <c r="B29" s="44" t="s">
        <v>114</v>
      </c>
      <c r="C29" s="44" t="s">
        <v>98</v>
      </c>
      <c r="D29" s="67">
        <v>45664.925000000003</v>
      </c>
      <c r="E29" s="67">
        <v>45666.4375</v>
      </c>
      <c r="F29" s="69">
        <f t="shared" si="0"/>
        <v>1.5124999999970896</v>
      </c>
      <c r="G29" s="74">
        <v>45666.381249999999</v>
      </c>
      <c r="H29" s="71" t="s">
        <v>108</v>
      </c>
      <c r="I29" s="72">
        <v>21</v>
      </c>
      <c r="J29" s="73">
        <v>9</v>
      </c>
      <c r="K29" s="73">
        <v>12</v>
      </c>
      <c r="L29" s="73">
        <v>1</v>
      </c>
      <c r="M29" s="73">
        <v>3</v>
      </c>
      <c r="N29" s="57" t="s">
        <v>100</v>
      </c>
    </row>
    <row r="30" spans="1:14" ht="15.6" customHeight="1" x14ac:dyDescent="0.3">
      <c r="A30" s="68" t="s">
        <v>96</v>
      </c>
      <c r="B30" s="44" t="s">
        <v>114</v>
      </c>
      <c r="C30" s="44" t="s">
        <v>98</v>
      </c>
      <c r="D30" s="67">
        <v>45666.884027777778</v>
      </c>
      <c r="E30" s="67">
        <v>45667.462500000001</v>
      </c>
      <c r="F30" s="69">
        <f t="shared" si="0"/>
        <v>0.57847222222335404</v>
      </c>
      <c r="G30" s="74">
        <v>45667.438194444447</v>
      </c>
      <c r="H30" s="71" t="s">
        <v>108</v>
      </c>
      <c r="I30" s="72">
        <v>21</v>
      </c>
      <c r="J30" s="73">
        <v>9</v>
      </c>
      <c r="K30" s="73">
        <v>12</v>
      </c>
      <c r="L30" s="73">
        <v>1</v>
      </c>
      <c r="M30" s="73">
        <v>3</v>
      </c>
      <c r="N30" s="57" t="s">
        <v>100</v>
      </c>
    </row>
    <row r="31" spans="1:14" ht="15.6" customHeight="1" x14ac:dyDescent="0.3">
      <c r="A31" s="68" t="s">
        <v>96</v>
      </c>
      <c r="B31" s="44" t="s">
        <v>37</v>
      </c>
      <c r="C31" s="44" t="s">
        <v>98</v>
      </c>
      <c r="D31" s="67">
        <v>45664.87777777778</v>
      </c>
      <c r="E31" s="67">
        <v>45666.493750000001</v>
      </c>
      <c r="F31" s="69">
        <f t="shared" si="0"/>
        <v>1.6159722222218988</v>
      </c>
      <c r="G31" s="74">
        <v>45666.481249999997</v>
      </c>
      <c r="H31" s="71" t="s">
        <v>102</v>
      </c>
      <c r="I31" s="72">
        <v>236</v>
      </c>
      <c r="J31" s="73">
        <v>185</v>
      </c>
      <c r="K31" s="73">
        <v>51</v>
      </c>
      <c r="L31" s="73">
        <v>8</v>
      </c>
      <c r="M31" s="73">
        <v>64</v>
      </c>
      <c r="N31" s="57" t="s">
        <v>100</v>
      </c>
    </row>
    <row r="32" spans="1:14" ht="15.6" customHeight="1" x14ac:dyDescent="0.3">
      <c r="A32" s="68" t="s">
        <v>96</v>
      </c>
      <c r="B32" s="44" t="s">
        <v>37</v>
      </c>
      <c r="C32" s="44" t="s">
        <v>98</v>
      </c>
      <c r="D32" s="67">
        <v>45667.123611111114</v>
      </c>
      <c r="E32" s="67">
        <v>45667.424305555556</v>
      </c>
      <c r="F32" s="69">
        <f t="shared" si="0"/>
        <v>0.3006944444423425</v>
      </c>
      <c r="G32" s="74">
        <v>45667.416666666664</v>
      </c>
      <c r="H32" s="71" t="s">
        <v>102</v>
      </c>
      <c r="I32" s="72">
        <v>236</v>
      </c>
      <c r="J32" s="73">
        <v>185</v>
      </c>
      <c r="K32" s="73">
        <v>51</v>
      </c>
      <c r="L32" s="73">
        <v>8</v>
      </c>
      <c r="M32" s="73">
        <v>64</v>
      </c>
      <c r="N32" s="57" t="s">
        <v>100</v>
      </c>
    </row>
    <row r="33" spans="1:14" ht="15.6" customHeight="1" x14ac:dyDescent="0.3">
      <c r="A33" s="68" t="s">
        <v>96</v>
      </c>
      <c r="B33" s="44" t="s">
        <v>115</v>
      </c>
      <c r="C33" s="44" t="s">
        <v>98</v>
      </c>
      <c r="D33" s="67">
        <v>45664.910416666666</v>
      </c>
      <c r="E33" s="67">
        <v>45666.490277777775</v>
      </c>
      <c r="F33" s="69">
        <f t="shared" si="0"/>
        <v>1.5798611111094942</v>
      </c>
      <c r="G33" s="74">
        <v>45666.481249999997</v>
      </c>
      <c r="H33" s="71" t="s">
        <v>102</v>
      </c>
      <c r="I33" s="72">
        <v>112</v>
      </c>
      <c r="J33" s="73">
        <v>60</v>
      </c>
      <c r="K33" s="73">
        <v>52</v>
      </c>
      <c r="L33" s="73">
        <v>6</v>
      </c>
      <c r="M33" s="73">
        <v>21</v>
      </c>
      <c r="N33" s="57" t="s">
        <v>100</v>
      </c>
    </row>
    <row r="34" spans="1:14" ht="15.6" customHeight="1" x14ac:dyDescent="0.3">
      <c r="A34" s="68" t="s">
        <v>96</v>
      </c>
      <c r="B34" s="44" t="s">
        <v>116</v>
      </c>
      <c r="C34" s="44" t="s">
        <v>98</v>
      </c>
      <c r="D34" s="67">
        <v>45664.910416666666</v>
      </c>
      <c r="E34" s="67">
        <v>45666.5</v>
      </c>
      <c r="F34" s="69">
        <f t="shared" si="0"/>
        <v>1.5895833333343035</v>
      </c>
      <c r="G34" s="74">
        <v>45666.481249999997</v>
      </c>
      <c r="H34" s="71" t="s">
        <v>102</v>
      </c>
      <c r="I34" s="72">
        <v>36</v>
      </c>
      <c r="J34" s="73">
        <v>11</v>
      </c>
      <c r="K34" s="73">
        <v>25</v>
      </c>
      <c r="L34" s="73">
        <v>0</v>
      </c>
      <c r="M34" s="73">
        <v>1</v>
      </c>
      <c r="N34" s="57" t="s">
        <v>100</v>
      </c>
    </row>
    <row r="35" spans="1:14" ht="15.6" customHeight="1" x14ac:dyDescent="0.3">
      <c r="A35" s="68" t="s">
        <v>96</v>
      </c>
      <c r="B35" s="44" t="s">
        <v>117</v>
      </c>
      <c r="C35" s="44" t="s">
        <v>98</v>
      </c>
      <c r="D35" s="67">
        <v>45664.910416666666</v>
      </c>
      <c r="E35" s="67">
        <v>45666.495138888888</v>
      </c>
      <c r="F35" s="69">
        <f t="shared" si="0"/>
        <v>1.5847222222218988</v>
      </c>
      <c r="G35" s="74">
        <v>45666.481249999997</v>
      </c>
      <c r="H35" s="71" t="s">
        <v>102</v>
      </c>
      <c r="I35" s="72">
        <v>13</v>
      </c>
      <c r="J35" s="73">
        <v>7</v>
      </c>
      <c r="K35" s="73">
        <v>6</v>
      </c>
      <c r="L35" s="73">
        <v>0</v>
      </c>
      <c r="M35" s="73">
        <v>0</v>
      </c>
      <c r="N35" s="57" t="s">
        <v>100</v>
      </c>
    </row>
    <row r="36" spans="1:14" ht="15.6" customHeight="1" x14ac:dyDescent="0.3">
      <c r="A36" s="68" t="s">
        <v>96</v>
      </c>
      <c r="B36" s="44" t="s">
        <v>118</v>
      </c>
      <c r="C36" s="44" t="s">
        <v>98</v>
      </c>
      <c r="D36" s="67">
        <v>45664.910416666666</v>
      </c>
      <c r="E36" s="67">
        <v>45666.493055555555</v>
      </c>
      <c r="F36" s="69">
        <f t="shared" si="0"/>
        <v>1.5826388888890506</v>
      </c>
      <c r="G36" s="74">
        <v>45666.481249999997</v>
      </c>
      <c r="H36" s="71" t="s">
        <v>102</v>
      </c>
      <c r="I36" s="72">
        <v>50</v>
      </c>
      <c r="J36" s="73">
        <v>38</v>
      </c>
      <c r="K36" s="73">
        <v>12</v>
      </c>
      <c r="L36" s="73">
        <v>4</v>
      </c>
      <c r="M36" s="73">
        <v>17</v>
      </c>
      <c r="N36" s="57" t="s">
        <v>100</v>
      </c>
    </row>
    <row r="37" spans="1:14" ht="15.6" customHeight="1" x14ac:dyDescent="0.3">
      <c r="A37" s="68" t="s">
        <v>96</v>
      </c>
      <c r="B37" s="44" t="s">
        <v>119</v>
      </c>
      <c r="C37" s="44" t="s">
        <v>98</v>
      </c>
      <c r="D37" s="67">
        <v>45664.910416666666</v>
      </c>
      <c r="E37" s="67">
        <v>45666.500694444447</v>
      </c>
      <c r="F37" s="69">
        <f t="shared" ref="F37:F68" si="1">E37-D37</f>
        <v>1.5902777777810115</v>
      </c>
      <c r="G37" s="74">
        <v>45666.481249999997</v>
      </c>
      <c r="H37" s="71" t="s">
        <v>102</v>
      </c>
      <c r="I37" s="72">
        <v>100</v>
      </c>
      <c r="J37" s="73">
        <v>82</v>
      </c>
      <c r="K37" s="73">
        <v>18</v>
      </c>
      <c r="L37" s="73">
        <v>2</v>
      </c>
      <c r="M37" s="73">
        <v>7</v>
      </c>
      <c r="N37" s="57" t="s">
        <v>100</v>
      </c>
    </row>
    <row r="38" spans="1:14" ht="15.6" customHeight="1" x14ac:dyDescent="0.3">
      <c r="A38" s="68" t="s">
        <v>96</v>
      </c>
      <c r="B38" s="44" t="s">
        <v>120</v>
      </c>
      <c r="C38" s="44" t="s">
        <v>98</v>
      </c>
      <c r="D38" s="67">
        <v>45664.87777777778</v>
      </c>
      <c r="E38" s="67">
        <v>45666.49722222222</v>
      </c>
      <c r="F38" s="69">
        <f t="shared" si="1"/>
        <v>1.6194444444408873</v>
      </c>
      <c r="G38" s="74">
        <v>45666.481249999997</v>
      </c>
      <c r="H38" s="71" t="s">
        <v>102</v>
      </c>
      <c r="I38" s="72">
        <v>136</v>
      </c>
      <c r="J38" s="73">
        <v>115</v>
      </c>
      <c r="K38" s="73">
        <v>21</v>
      </c>
      <c r="L38" s="73">
        <v>7</v>
      </c>
      <c r="M38" s="73">
        <v>59</v>
      </c>
      <c r="N38" s="57" t="s">
        <v>100</v>
      </c>
    </row>
    <row r="39" spans="1:14" ht="15.6" customHeight="1" x14ac:dyDescent="0.3">
      <c r="A39" s="68" t="s">
        <v>96</v>
      </c>
      <c r="B39" s="44" t="s">
        <v>120</v>
      </c>
      <c r="C39" s="44" t="s">
        <v>98</v>
      </c>
      <c r="D39" s="67">
        <v>45667.123611111114</v>
      </c>
      <c r="E39" s="67">
        <v>45667.432638888888</v>
      </c>
      <c r="F39" s="69">
        <f t="shared" si="1"/>
        <v>0.30902777777373558</v>
      </c>
      <c r="G39" s="75">
        <v>45667.416666666664</v>
      </c>
      <c r="H39" s="71" t="s">
        <v>102</v>
      </c>
      <c r="I39" s="72">
        <v>136</v>
      </c>
      <c r="J39" s="73">
        <v>115</v>
      </c>
      <c r="K39" s="73">
        <v>21</v>
      </c>
      <c r="L39" s="73">
        <v>7</v>
      </c>
      <c r="M39" s="73">
        <v>59</v>
      </c>
      <c r="N39" s="57" t="s">
        <v>100</v>
      </c>
    </row>
    <row r="40" spans="1:14" ht="15.75" customHeight="1" x14ac:dyDescent="0.3">
      <c r="A40" s="68" t="s">
        <v>96</v>
      </c>
      <c r="B40" s="44" t="s">
        <v>121</v>
      </c>
      <c r="C40" s="44" t="s">
        <v>98</v>
      </c>
      <c r="D40" s="67">
        <v>45664.926388888889</v>
      </c>
      <c r="E40" s="67">
        <v>45666.62777777778</v>
      </c>
      <c r="F40" s="69">
        <f t="shared" si="1"/>
        <v>1.7013888888905058</v>
      </c>
      <c r="G40" s="76">
        <v>45666.611111111109</v>
      </c>
      <c r="H40" s="71" t="s">
        <v>102</v>
      </c>
      <c r="I40" s="72">
        <v>91</v>
      </c>
      <c r="J40" s="73">
        <v>29</v>
      </c>
      <c r="K40" s="73">
        <v>62</v>
      </c>
      <c r="L40" s="73">
        <v>0</v>
      </c>
      <c r="M40" s="73">
        <v>3</v>
      </c>
      <c r="N40" s="57" t="s">
        <v>100</v>
      </c>
    </row>
    <row r="41" spans="1:14" ht="14.4" customHeight="1" x14ac:dyDescent="0.3">
      <c r="A41" s="68" t="s">
        <v>96</v>
      </c>
      <c r="B41" s="44" t="s">
        <v>122</v>
      </c>
      <c r="C41" s="44" t="s">
        <v>98</v>
      </c>
      <c r="D41" s="67">
        <v>45664.926388888889</v>
      </c>
      <c r="E41" s="67">
        <v>45666.619444444441</v>
      </c>
      <c r="F41" s="69">
        <f t="shared" si="1"/>
        <v>1.6930555555518367</v>
      </c>
      <c r="G41" s="76">
        <v>45666.611111111109</v>
      </c>
      <c r="H41" s="71" t="s">
        <v>102</v>
      </c>
      <c r="I41" s="72">
        <v>903</v>
      </c>
      <c r="J41" s="73">
        <v>650</v>
      </c>
      <c r="K41" s="73">
        <v>253</v>
      </c>
      <c r="L41" s="73">
        <v>47</v>
      </c>
      <c r="M41" s="73">
        <v>118</v>
      </c>
      <c r="N41" s="57" t="s">
        <v>100</v>
      </c>
    </row>
    <row r="42" spans="1:14" ht="14.4" customHeight="1" x14ac:dyDescent="0.3">
      <c r="A42" s="68" t="s">
        <v>96</v>
      </c>
      <c r="B42" s="44" t="s">
        <v>123</v>
      </c>
      <c r="C42" s="44" t="s">
        <v>98</v>
      </c>
      <c r="D42" s="67">
        <v>45664.926388888889</v>
      </c>
      <c r="E42" s="67">
        <v>45666.621527777781</v>
      </c>
      <c r="F42" s="69">
        <f t="shared" si="1"/>
        <v>1.695138888891961</v>
      </c>
      <c r="G42" s="76">
        <v>45666.611111111109</v>
      </c>
      <c r="H42" s="71" t="s">
        <v>102</v>
      </c>
      <c r="I42" s="72">
        <v>135</v>
      </c>
      <c r="J42" s="73">
        <v>83</v>
      </c>
      <c r="K42" s="73">
        <v>52</v>
      </c>
      <c r="L42" s="73">
        <v>4</v>
      </c>
      <c r="M42" s="73">
        <v>36</v>
      </c>
      <c r="N42" s="57" t="s">
        <v>100</v>
      </c>
    </row>
    <row r="43" spans="1:14" ht="14.4" customHeight="1" x14ac:dyDescent="0.3">
      <c r="A43" s="68" t="s">
        <v>96</v>
      </c>
      <c r="B43" s="44" t="s">
        <v>124</v>
      </c>
      <c r="C43" s="44" t="s">
        <v>125</v>
      </c>
      <c r="D43" s="67">
        <v>45664.926388888889</v>
      </c>
      <c r="E43" s="67">
        <v>45666.631249999999</v>
      </c>
      <c r="F43" s="69">
        <f t="shared" si="1"/>
        <v>1.7048611111094942</v>
      </c>
      <c r="G43" s="76">
        <v>45666.611111111109</v>
      </c>
      <c r="H43" s="71" t="s">
        <v>102</v>
      </c>
      <c r="I43" s="72">
        <v>82</v>
      </c>
      <c r="J43" s="73">
        <v>76</v>
      </c>
      <c r="K43" s="73">
        <v>6</v>
      </c>
      <c r="L43" s="73">
        <v>4</v>
      </c>
      <c r="M43" s="73">
        <v>16</v>
      </c>
      <c r="N43" s="57" t="s">
        <v>100</v>
      </c>
    </row>
    <row r="44" spans="1:14" ht="14.4" customHeight="1" x14ac:dyDescent="0.3">
      <c r="A44" s="68" t="s">
        <v>96</v>
      </c>
      <c r="B44" s="44" t="s">
        <v>73</v>
      </c>
      <c r="C44" s="44" t="s">
        <v>98</v>
      </c>
      <c r="D44" s="67">
        <v>45672.302083333336</v>
      </c>
      <c r="E44" s="67">
        <v>45673.395833333336</v>
      </c>
      <c r="F44" s="69">
        <f t="shared" si="1"/>
        <v>1.09375</v>
      </c>
      <c r="G44" s="74">
        <v>45673.306944444441</v>
      </c>
      <c r="H44" s="71" t="s">
        <v>102</v>
      </c>
      <c r="I44" s="72">
        <v>130</v>
      </c>
      <c r="J44" s="73">
        <v>102</v>
      </c>
      <c r="K44" s="73">
        <v>28</v>
      </c>
      <c r="L44" s="73">
        <v>10</v>
      </c>
      <c r="M44" s="73">
        <v>54</v>
      </c>
      <c r="N44" s="57" t="s">
        <v>100</v>
      </c>
    </row>
    <row r="45" spans="1:14" ht="14.4" customHeight="1" x14ac:dyDescent="0.3">
      <c r="A45" s="68" t="s">
        <v>96</v>
      </c>
      <c r="B45" s="44" t="s">
        <v>57</v>
      </c>
      <c r="C45" s="44" t="s">
        <v>98</v>
      </c>
      <c r="D45" s="67">
        <v>45665.245833333334</v>
      </c>
      <c r="E45" s="67">
        <v>45666.435416666667</v>
      </c>
      <c r="F45" s="69">
        <f t="shared" si="1"/>
        <v>1.1895833333328483</v>
      </c>
      <c r="G45" s="77">
        <v>45666.424305555556</v>
      </c>
      <c r="H45" s="71" t="s">
        <v>102</v>
      </c>
      <c r="I45" s="72">
        <v>171</v>
      </c>
      <c r="J45" s="73">
        <v>119</v>
      </c>
      <c r="K45" s="73">
        <v>52</v>
      </c>
      <c r="L45" s="73">
        <v>1</v>
      </c>
      <c r="M45" s="73">
        <v>30</v>
      </c>
      <c r="N45" s="57" t="s">
        <v>100</v>
      </c>
    </row>
    <row r="46" spans="1:14" ht="14.4" customHeight="1" x14ac:dyDescent="0.3">
      <c r="A46" s="68" t="s">
        <v>96</v>
      </c>
      <c r="B46" s="44" t="s">
        <v>57</v>
      </c>
      <c r="C46" s="44" t="s">
        <v>98</v>
      </c>
      <c r="D46" s="67">
        <v>45672.302083333336</v>
      </c>
      <c r="E46" s="67">
        <v>45673.413888888892</v>
      </c>
      <c r="F46" s="69">
        <f t="shared" si="1"/>
        <v>1.1118055555562023</v>
      </c>
      <c r="G46" s="74">
        <v>45673.306944444441</v>
      </c>
      <c r="H46" s="71" t="s">
        <v>102</v>
      </c>
      <c r="I46" s="72">
        <v>171</v>
      </c>
      <c r="J46" s="73">
        <v>119</v>
      </c>
      <c r="K46" s="73">
        <v>52</v>
      </c>
      <c r="L46" s="73">
        <v>1</v>
      </c>
      <c r="M46" s="73">
        <v>30</v>
      </c>
      <c r="N46" s="57" t="s">
        <v>100</v>
      </c>
    </row>
    <row r="47" spans="1:14" ht="14.4" customHeight="1" x14ac:dyDescent="0.3">
      <c r="A47" s="68" t="s">
        <v>96</v>
      </c>
      <c r="B47" s="44" t="s">
        <v>126</v>
      </c>
      <c r="C47" s="44" t="s">
        <v>98</v>
      </c>
      <c r="D47" s="67">
        <v>45666.997916666667</v>
      </c>
      <c r="E47" s="67">
        <v>45667.702777777777</v>
      </c>
      <c r="F47" s="69">
        <f t="shared" si="1"/>
        <v>0.70486111110949423</v>
      </c>
      <c r="G47" s="77">
        <v>45667.604166666664</v>
      </c>
      <c r="H47" s="71" t="s">
        <v>102</v>
      </c>
      <c r="I47" s="72">
        <v>196</v>
      </c>
      <c r="J47" s="73">
        <v>158</v>
      </c>
      <c r="K47" s="73">
        <v>38</v>
      </c>
      <c r="L47" s="73">
        <v>7</v>
      </c>
      <c r="M47" s="73">
        <v>42</v>
      </c>
      <c r="N47" s="57" t="s">
        <v>100</v>
      </c>
    </row>
    <row r="48" spans="1:14" ht="14.4" customHeight="1" x14ac:dyDescent="0.3">
      <c r="A48" s="68" t="s">
        <v>96</v>
      </c>
      <c r="B48" s="44" t="s">
        <v>127</v>
      </c>
      <c r="C48" s="44" t="s">
        <v>98</v>
      </c>
      <c r="D48" s="67">
        <v>45666.997916666667</v>
      </c>
      <c r="E48" s="67">
        <v>45667.206944444442</v>
      </c>
      <c r="F48" s="69">
        <f t="shared" si="1"/>
        <v>0.20902777777519077</v>
      </c>
      <c r="G48" s="77">
        <v>45667.157638888886</v>
      </c>
      <c r="H48" s="71" t="s">
        <v>102</v>
      </c>
      <c r="I48" s="72">
        <v>117</v>
      </c>
      <c r="J48" s="73">
        <v>100</v>
      </c>
      <c r="K48" s="73">
        <v>17</v>
      </c>
      <c r="L48" s="73">
        <v>4</v>
      </c>
      <c r="M48" s="73">
        <v>30</v>
      </c>
      <c r="N48" s="57" t="s">
        <v>100</v>
      </c>
    </row>
    <row r="49" spans="1:14" ht="15.6" customHeight="1" x14ac:dyDescent="0.3">
      <c r="A49" s="68" t="s">
        <v>96</v>
      </c>
      <c r="B49" s="44" t="s">
        <v>128</v>
      </c>
      <c r="C49" s="44" t="s">
        <v>98</v>
      </c>
      <c r="D49" s="67">
        <v>45666.997916666667</v>
      </c>
      <c r="E49" s="67">
        <v>45667.708333333336</v>
      </c>
      <c r="F49" s="69">
        <f t="shared" si="1"/>
        <v>0.71041666666860692</v>
      </c>
      <c r="G49" s="77">
        <v>45667.604166666664</v>
      </c>
      <c r="H49" s="71" t="s">
        <v>102</v>
      </c>
      <c r="I49" s="72">
        <v>267</v>
      </c>
      <c r="J49" s="73">
        <v>249</v>
      </c>
      <c r="K49" s="73">
        <v>18</v>
      </c>
      <c r="L49" s="73">
        <v>19</v>
      </c>
      <c r="M49" s="73">
        <v>73</v>
      </c>
      <c r="N49" s="57" t="s">
        <v>100</v>
      </c>
    </row>
    <row r="50" spans="1:14" ht="15.6" customHeight="1" x14ac:dyDescent="0.3">
      <c r="A50" s="68" t="s">
        <v>96</v>
      </c>
      <c r="B50" s="44" t="s">
        <v>129</v>
      </c>
      <c r="C50" s="44" t="s">
        <v>98</v>
      </c>
      <c r="D50" s="67">
        <v>45666.997916666667</v>
      </c>
      <c r="E50" s="67">
        <v>45667.705555555556</v>
      </c>
      <c r="F50" s="69">
        <f t="shared" si="1"/>
        <v>0.70763888888905058</v>
      </c>
      <c r="G50" s="77">
        <v>45667.604166666664</v>
      </c>
      <c r="H50" s="71" t="s">
        <v>102</v>
      </c>
      <c r="I50" s="72">
        <v>99</v>
      </c>
      <c r="J50" s="73">
        <v>77</v>
      </c>
      <c r="K50" s="73">
        <v>22</v>
      </c>
      <c r="L50" s="73">
        <v>0</v>
      </c>
      <c r="M50" s="73">
        <v>14</v>
      </c>
      <c r="N50" s="57" t="s">
        <v>100</v>
      </c>
    </row>
    <row r="51" spans="1:14" ht="15.6" customHeight="1" x14ac:dyDescent="0.3">
      <c r="A51" s="68" t="s">
        <v>96</v>
      </c>
      <c r="B51" s="44" t="s">
        <v>130</v>
      </c>
      <c r="C51" s="44" t="s">
        <v>98</v>
      </c>
      <c r="D51" s="67">
        <v>45666.997916666667</v>
      </c>
      <c r="E51" s="67">
        <v>45667.182638888888</v>
      </c>
      <c r="F51" s="69">
        <f t="shared" si="1"/>
        <v>0.18472222222044365</v>
      </c>
      <c r="G51" s="77">
        <v>45667.158333333333</v>
      </c>
      <c r="H51" s="71" t="s">
        <v>102</v>
      </c>
      <c r="I51" s="72">
        <v>222</v>
      </c>
      <c r="J51" s="73">
        <v>195</v>
      </c>
      <c r="K51" s="73">
        <v>27</v>
      </c>
      <c r="L51" s="73">
        <v>17</v>
      </c>
      <c r="M51" s="73">
        <v>92</v>
      </c>
      <c r="N51" s="57" t="s">
        <v>100</v>
      </c>
    </row>
    <row r="52" spans="1:14" ht="15.6" customHeight="1" x14ac:dyDescent="0.3">
      <c r="A52" s="68" t="s">
        <v>96</v>
      </c>
      <c r="B52" s="44" t="s">
        <v>131</v>
      </c>
      <c r="C52" s="44" t="s">
        <v>98</v>
      </c>
      <c r="D52" s="67">
        <v>45666.997916666667</v>
      </c>
      <c r="E52" s="67">
        <v>45667.056250000001</v>
      </c>
      <c r="F52" s="69">
        <f t="shared" si="1"/>
        <v>5.8333333334303461E-2</v>
      </c>
      <c r="G52" s="77">
        <v>45667.054166666669</v>
      </c>
      <c r="H52" s="71" t="s">
        <v>102</v>
      </c>
      <c r="I52" s="72">
        <v>362</v>
      </c>
      <c r="J52" s="73">
        <v>239</v>
      </c>
      <c r="K52" s="73">
        <v>123</v>
      </c>
      <c r="L52" s="73">
        <v>10</v>
      </c>
      <c r="M52" s="73">
        <v>71</v>
      </c>
      <c r="N52" s="57" t="s">
        <v>100</v>
      </c>
    </row>
    <row r="53" spans="1:14" ht="15.6" customHeight="1" x14ac:dyDescent="0.3">
      <c r="A53" s="68" t="s">
        <v>96</v>
      </c>
      <c r="B53" s="44" t="s">
        <v>132</v>
      </c>
      <c r="C53" s="44" t="s">
        <v>98</v>
      </c>
      <c r="D53" s="67">
        <v>45666.997916666667</v>
      </c>
      <c r="E53" s="67">
        <v>45667.724305555559</v>
      </c>
      <c r="F53" s="69">
        <f t="shared" si="1"/>
        <v>0.72638888889196096</v>
      </c>
      <c r="G53" s="77">
        <v>45667.604166666664</v>
      </c>
      <c r="H53" s="71" t="s">
        <v>102</v>
      </c>
      <c r="I53" s="72">
        <v>7</v>
      </c>
      <c r="J53" s="73">
        <v>5</v>
      </c>
      <c r="K53" s="73">
        <v>2</v>
      </c>
      <c r="L53" s="73">
        <v>0</v>
      </c>
      <c r="M53" s="73">
        <v>2</v>
      </c>
      <c r="N53" s="57" t="s">
        <v>100</v>
      </c>
    </row>
    <row r="54" spans="1:14" ht="15.6" customHeight="1" x14ac:dyDescent="0.3">
      <c r="A54" s="68" t="s">
        <v>96</v>
      </c>
      <c r="B54" s="44" t="s">
        <v>133</v>
      </c>
      <c r="C54" s="44" t="s">
        <v>98</v>
      </c>
      <c r="D54" s="67">
        <v>45666.997916666667</v>
      </c>
      <c r="E54" s="67">
        <v>45667.71875</v>
      </c>
      <c r="F54" s="69">
        <f t="shared" si="1"/>
        <v>0.72083333333284827</v>
      </c>
      <c r="G54" s="77">
        <v>45667.604166666664</v>
      </c>
      <c r="H54" s="71" t="s">
        <v>102</v>
      </c>
      <c r="I54" s="72">
        <v>1</v>
      </c>
      <c r="J54" s="73">
        <v>0</v>
      </c>
      <c r="K54" s="73">
        <v>1</v>
      </c>
      <c r="L54" s="73">
        <v>0</v>
      </c>
      <c r="M54" s="73">
        <v>0</v>
      </c>
      <c r="N54" s="57" t="s">
        <v>100</v>
      </c>
    </row>
    <row r="55" spans="1:14" ht="15.6" customHeight="1" x14ac:dyDescent="0.3">
      <c r="A55" s="68" t="s">
        <v>96</v>
      </c>
      <c r="B55" s="44" t="s">
        <v>134</v>
      </c>
      <c r="C55" s="44" t="s">
        <v>98</v>
      </c>
      <c r="D55" s="67">
        <v>45666.997916666667</v>
      </c>
      <c r="E55" s="67">
        <v>45667.716666666667</v>
      </c>
      <c r="F55" s="69">
        <f t="shared" si="1"/>
        <v>0.71875</v>
      </c>
      <c r="G55" s="77">
        <v>45667.604166666664</v>
      </c>
      <c r="H55" s="71" t="s">
        <v>102</v>
      </c>
      <c r="I55" s="72">
        <v>3</v>
      </c>
      <c r="J55" s="73">
        <v>0</v>
      </c>
      <c r="K55" s="73">
        <v>3</v>
      </c>
      <c r="L55" s="73">
        <v>0</v>
      </c>
      <c r="M55" s="73">
        <v>0</v>
      </c>
      <c r="N55" s="57" t="s">
        <v>100</v>
      </c>
    </row>
    <row r="56" spans="1:14" ht="15.6" customHeight="1" x14ac:dyDescent="0.3">
      <c r="A56" s="68" t="s">
        <v>96</v>
      </c>
      <c r="B56" s="44" t="s">
        <v>135</v>
      </c>
      <c r="C56" s="44" t="s">
        <v>98</v>
      </c>
      <c r="D56" s="67">
        <v>45666.997916666667</v>
      </c>
      <c r="E56" s="67">
        <v>45667.720833333333</v>
      </c>
      <c r="F56" s="69">
        <f t="shared" si="1"/>
        <v>0.72291666666569654</v>
      </c>
      <c r="G56" s="77">
        <v>45667.604166666664</v>
      </c>
      <c r="H56" s="71" t="s">
        <v>102</v>
      </c>
      <c r="I56" s="72">
        <v>273</v>
      </c>
      <c r="J56" s="73">
        <v>258</v>
      </c>
      <c r="K56" s="73">
        <v>15</v>
      </c>
      <c r="L56" s="73">
        <v>17</v>
      </c>
      <c r="M56" s="73">
        <v>67</v>
      </c>
      <c r="N56" s="57" t="s">
        <v>100</v>
      </c>
    </row>
    <row r="57" spans="1:14" ht="15.6" customHeight="1" x14ac:dyDescent="0.3">
      <c r="A57" s="68" t="s">
        <v>96</v>
      </c>
      <c r="B57" s="44" t="s">
        <v>136</v>
      </c>
      <c r="C57" s="44" t="s">
        <v>98</v>
      </c>
      <c r="D57" s="67">
        <v>45664.988888888889</v>
      </c>
      <c r="E57" s="67">
        <v>45666.392361111109</v>
      </c>
      <c r="F57" s="69">
        <f t="shared" si="1"/>
        <v>1.4034722222204437</v>
      </c>
      <c r="G57" s="77">
        <v>45666.353472222225</v>
      </c>
      <c r="H57" s="71" t="s">
        <v>102</v>
      </c>
      <c r="I57" s="72">
        <v>16</v>
      </c>
      <c r="J57" s="73">
        <v>13</v>
      </c>
      <c r="K57" s="73">
        <v>3</v>
      </c>
      <c r="L57" s="73">
        <v>1</v>
      </c>
      <c r="M57" s="73">
        <v>5</v>
      </c>
      <c r="N57" s="57" t="s">
        <v>100</v>
      </c>
    </row>
    <row r="58" spans="1:14" ht="15.6" customHeight="1" x14ac:dyDescent="0.3">
      <c r="A58" s="68" t="s">
        <v>96</v>
      </c>
      <c r="B58" s="44" t="s">
        <v>136</v>
      </c>
      <c r="C58" s="44" t="s">
        <v>98</v>
      </c>
      <c r="D58" s="67">
        <v>45666.945833333331</v>
      </c>
      <c r="E58" s="67">
        <v>45667.665972222225</v>
      </c>
      <c r="F58" s="69">
        <f t="shared" si="1"/>
        <v>0.72013888889341615</v>
      </c>
      <c r="G58" s="77">
        <v>45667.604166666664</v>
      </c>
      <c r="H58" s="71" t="s">
        <v>102</v>
      </c>
      <c r="I58" s="72">
        <v>16</v>
      </c>
      <c r="J58" s="73">
        <v>13</v>
      </c>
      <c r="K58" s="73">
        <v>3</v>
      </c>
      <c r="L58" s="73">
        <v>1</v>
      </c>
      <c r="M58" s="73">
        <v>5</v>
      </c>
      <c r="N58" s="57" t="s">
        <v>100</v>
      </c>
    </row>
    <row r="59" spans="1:14" ht="15.6" customHeight="1" x14ac:dyDescent="0.3">
      <c r="A59" s="68" t="s">
        <v>96</v>
      </c>
      <c r="B59" s="44" t="s">
        <v>68</v>
      </c>
      <c r="C59" s="44" t="s">
        <v>98</v>
      </c>
      <c r="D59" s="67">
        <v>45664.988888888889</v>
      </c>
      <c r="E59" s="67">
        <v>45666.400000000001</v>
      </c>
      <c r="F59" s="69">
        <f t="shared" si="1"/>
        <v>1.4111111111124046</v>
      </c>
      <c r="G59" s="77">
        <v>45666.353472222225</v>
      </c>
      <c r="H59" s="71" t="s">
        <v>102</v>
      </c>
      <c r="I59" s="72">
        <v>46</v>
      </c>
      <c r="J59" s="73">
        <v>38</v>
      </c>
      <c r="K59" s="73">
        <v>8</v>
      </c>
      <c r="L59" s="73">
        <v>2</v>
      </c>
      <c r="M59" s="73">
        <v>5</v>
      </c>
      <c r="N59" s="57" t="s">
        <v>100</v>
      </c>
    </row>
    <row r="60" spans="1:14" ht="15.6" customHeight="1" x14ac:dyDescent="0.3">
      <c r="A60" s="68" t="s">
        <v>96</v>
      </c>
      <c r="B60" s="44" t="s">
        <v>68</v>
      </c>
      <c r="C60" s="44" t="s">
        <v>98</v>
      </c>
      <c r="D60" s="67">
        <v>45666.945833333331</v>
      </c>
      <c r="E60" s="67">
        <v>45667.663194444445</v>
      </c>
      <c r="F60" s="69">
        <f t="shared" si="1"/>
        <v>0.71736111111385981</v>
      </c>
      <c r="G60" s="77">
        <v>45667.604166666664</v>
      </c>
      <c r="H60" s="71" t="s">
        <v>102</v>
      </c>
      <c r="I60" s="72">
        <v>46</v>
      </c>
      <c r="J60" s="73">
        <v>38</v>
      </c>
      <c r="K60" s="73">
        <v>8</v>
      </c>
      <c r="L60" s="73">
        <v>2</v>
      </c>
      <c r="M60" s="73">
        <v>5</v>
      </c>
      <c r="N60" s="57" t="s">
        <v>100</v>
      </c>
    </row>
    <row r="61" spans="1:14" ht="15.6" customHeight="1" x14ac:dyDescent="0.3">
      <c r="A61" s="68" t="s">
        <v>96</v>
      </c>
      <c r="B61" s="44" t="s">
        <v>68</v>
      </c>
      <c r="C61" s="44" t="s">
        <v>98</v>
      </c>
      <c r="D61" s="67">
        <v>45671.5</v>
      </c>
      <c r="E61" s="67">
        <v>45673.384027777778</v>
      </c>
      <c r="F61" s="69">
        <f t="shared" si="1"/>
        <v>1.8840277777781012</v>
      </c>
      <c r="G61" s="74">
        <v>45673.369444444441</v>
      </c>
      <c r="H61" s="71" t="s">
        <v>102</v>
      </c>
      <c r="I61" s="72">
        <v>46</v>
      </c>
      <c r="J61" s="73">
        <v>38</v>
      </c>
      <c r="K61" s="73">
        <v>8</v>
      </c>
      <c r="L61" s="73">
        <v>2</v>
      </c>
      <c r="M61" s="73">
        <v>5</v>
      </c>
      <c r="N61" s="57" t="s">
        <v>100</v>
      </c>
    </row>
    <row r="62" spans="1:14" ht="15.6" customHeight="1" x14ac:dyDescent="0.3">
      <c r="A62" s="68" t="s">
        <v>96</v>
      </c>
      <c r="B62" s="44" t="s">
        <v>137</v>
      </c>
      <c r="C62" s="44" t="s">
        <v>98</v>
      </c>
      <c r="D62" s="67">
        <v>45664.988888888889</v>
      </c>
      <c r="E62" s="67">
        <v>45666.384722222225</v>
      </c>
      <c r="F62" s="69">
        <f t="shared" si="1"/>
        <v>1.3958333333357587</v>
      </c>
      <c r="G62" s="77">
        <v>45666.353472222225</v>
      </c>
      <c r="H62" s="71" t="s">
        <v>102</v>
      </c>
      <c r="I62" s="72">
        <v>197</v>
      </c>
      <c r="J62" s="73">
        <v>162</v>
      </c>
      <c r="K62" s="73">
        <v>35</v>
      </c>
      <c r="L62" s="73">
        <v>17</v>
      </c>
      <c r="M62" s="73">
        <v>36</v>
      </c>
      <c r="N62" s="57" t="s">
        <v>100</v>
      </c>
    </row>
    <row r="63" spans="1:14" ht="15.6" customHeight="1" x14ac:dyDescent="0.3">
      <c r="A63" s="68" t="s">
        <v>96</v>
      </c>
      <c r="B63" s="44" t="s">
        <v>137</v>
      </c>
      <c r="C63" s="44" t="s">
        <v>98</v>
      </c>
      <c r="D63" s="67">
        <v>45666.945833333331</v>
      </c>
      <c r="E63" s="67">
        <v>45667.654166666667</v>
      </c>
      <c r="F63" s="69">
        <f t="shared" si="1"/>
        <v>0.70833333333575865</v>
      </c>
      <c r="G63" s="77">
        <v>45667.604166666664</v>
      </c>
      <c r="H63" s="71" t="s">
        <v>102</v>
      </c>
      <c r="I63" s="72">
        <v>197</v>
      </c>
      <c r="J63" s="73">
        <v>162</v>
      </c>
      <c r="K63" s="73">
        <v>35</v>
      </c>
      <c r="L63" s="73">
        <v>17</v>
      </c>
      <c r="M63" s="73">
        <v>36</v>
      </c>
      <c r="N63" s="57" t="s">
        <v>100</v>
      </c>
    </row>
    <row r="64" spans="1:14" ht="15.6" customHeight="1" x14ac:dyDescent="0.3">
      <c r="A64" s="68" t="s">
        <v>96</v>
      </c>
      <c r="B64" s="44" t="s">
        <v>138</v>
      </c>
      <c r="C64" s="44" t="s">
        <v>98</v>
      </c>
      <c r="D64" s="67">
        <v>45664.988888888889</v>
      </c>
      <c r="E64" s="67">
        <v>45666.405555555553</v>
      </c>
      <c r="F64" s="69">
        <f t="shared" si="1"/>
        <v>1.4166666666642413</v>
      </c>
      <c r="G64" s="77">
        <v>45666.353472222225</v>
      </c>
      <c r="H64" s="71" t="s">
        <v>102</v>
      </c>
      <c r="I64" s="72">
        <v>307</v>
      </c>
      <c r="J64" s="73">
        <v>220</v>
      </c>
      <c r="K64" s="73">
        <v>87</v>
      </c>
      <c r="L64" s="73">
        <v>17</v>
      </c>
      <c r="M64" s="73">
        <v>52</v>
      </c>
      <c r="N64" s="57" t="s">
        <v>100</v>
      </c>
    </row>
    <row r="65" spans="1:14" ht="15.6" customHeight="1" x14ac:dyDescent="0.3">
      <c r="A65" s="68" t="s">
        <v>96</v>
      </c>
      <c r="B65" s="44" t="s">
        <v>138</v>
      </c>
      <c r="C65" s="44" t="s">
        <v>98</v>
      </c>
      <c r="D65" s="67">
        <v>45666.945833333331</v>
      </c>
      <c r="E65" s="67">
        <v>45667.676388888889</v>
      </c>
      <c r="F65" s="69">
        <f t="shared" si="1"/>
        <v>0.7305555555576575</v>
      </c>
      <c r="G65" s="77">
        <v>45667.604166666664</v>
      </c>
      <c r="H65" s="71" t="s">
        <v>102</v>
      </c>
      <c r="I65" s="72">
        <v>307</v>
      </c>
      <c r="J65" s="73">
        <v>220</v>
      </c>
      <c r="K65" s="73">
        <v>87</v>
      </c>
      <c r="L65" s="73">
        <v>17</v>
      </c>
      <c r="M65" s="73">
        <v>52</v>
      </c>
      <c r="N65" s="57" t="s">
        <v>100</v>
      </c>
    </row>
    <row r="66" spans="1:14" ht="15.6" customHeight="1" x14ac:dyDescent="0.3">
      <c r="A66" s="68" t="s">
        <v>96</v>
      </c>
      <c r="B66" s="44" t="s">
        <v>139</v>
      </c>
      <c r="C66" s="44" t="s">
        <v>98</v>
      </c>
      <c r="D66" s="67">
        <v>45664.988888888889</v>
      </c>
      <c r="E66" s="67">
        <v>45666.397916666669</v>
      </c>
      <c r="F66" s="69">
        <f t="shared" si="1"/>
        <v>1.4090277777795563</v>
      </c>
      <c r="G66" s="77">
        <v>45666.353472222225</v>
      </c>
      <c r="H66" s="71" t="s">
        <v>102</v>
      </c>
      <c r="I66" s="72">
        <v>10</v>
      </c>
      <c r="J66" s="73">
        <v>9</v>
      </c>
      <c r="K66" s="73">
        <v>1</v>
      </c>
      <c r="L66" s="73">
        <v>0</v>
      </c>
      <c r="M66" s="73">
        <v>3</v>
      </c>
      <c r="N66" s="57" t="s">
        <v>100</v>
      </c>
    </row>
    <row r="67" spans="1:14" ht="15.6" customHeight="1" x14ac:dyDescent="0.3">
      <c r="A67" s="68" t="s">
        <v>96</v>
      </c>
      <c r="B67" s="44" t="s">
        <v>139</v>
      </c>
      <c r="C67" s="44" t="s">
        <v>98</v>
      </c>
      <c r="D67" s="67">
        <v>45666.945833333331</v>
      </c>
      <c r="E67" s="67">
        <v>45667.679166666669</v>
      </c>
      <c r="F67" s="69">
        <f t="shared" si="1"/>
        <v>0.73333333333721384</v>
      </c>
      <c r="G67" s="77">
        <v>45667.604166666664</v>
      </c>
      <c r="H67" s="71" t="s">
        <v>102</v>
      </c>
      <c r="I67" s="72">
        <v>10</v>
      </c>
      <c r="J67" s="73">
        <v>9</v>
      </c>
      <c r="K67" s="73">
        <v>1</v>
      </c>
      <c r="L67" s="73">
        <v>0</v>
      </c>
      <c r="M67" s="73">
        <v>3</v>
      </c>
      <c r="N67" s="57" t="s">
        <v>100</v>
      </c>
    </row>
    <row r="68" spans="1:14" ht="15.6" customHeight="1" x14ac:dyDescent="0.3">
      <c r="A68" s="68" t="s">
        <v>96</v>
      </c>
      <c r="B68" s="44" t="s">
        <v>140</v>
      </c>
      <c r="C68" s="44" t="s">
        <v>98</v>
      </c>
      <c r="D68" s="67">
        <v>45664.988888888889</v>
      </c>
      <c r="E68" s="67">
        <v>45666.388888888891</v>
      </c>
      <c r="F68" s="69">
        <f t="shared" si="1"/>
        <v>1.4000000000014552</v>
      </c>
      <c r="G68" s="77">
        <v>45666.353472222225</v>
      </c>
      <c r="H68" s="71" t="s">
        <v>102</v>
      </c>
      <c r="I68" s="72">
        <v>78</v>
      </c>
      <c r="J68" s="73">
        <v>42</v>
      </c>
      <c r="K68" s="73">
        <v>36</v>
      </c>
      <c r="L68" s="73">
        <v>3</v>
      </c>
      <c r="M68" s="73">
        <v>9</v>
      </c>
      <c r="N68" s="57" t="s">
        <v>100</v>
      </c>
    </row>
    <row r="69" spans="1:14" ht="15.6" customHeight="1" x14ac:dyDescent="0.3">
      <c r="A69" s="68" t="s">
        <v>96</v>
      </c>
      <c r="B69" s="44" t="s">
        <v>140</v>
      </c>
      <c r="C69" s="44" t="s">
        <v>98</v>
      </c>
      <c r="D69" s="67">
        <v>45666.945833333331</v>
      </c>
      <c r="E69" s="67">
        <v>45667.659722222219</v>
      </c>
      <c r="F69" s="69">
        <f t="shared" ref="F69:F100" si="2">E69-D69</f>
        <v>0.71388888888759539</v>
      </c>
      <c r="G69" s="77">
        <v>45667.604166666664</v>
      </c>
      <c r="H69" s="71" t="s">
        <v>102</v>
      </c>
      <c r="I69" s="72">
        <v>78</v>
      </c>
      <c r="J69" s="73">
        <v>42</v>
      </c>
      <c r="K69" s="73">
        <v>36</v>
      </c>
      <c r="L69" s="73">
        <v>3</v>
      </c>
      <c r="M69" s="73">
        <v>9</v>
      </c>
      <c r="N69" s="57" t="s">
        <v>100</v>
      </c>
    </row>
    <row r="70" spans="1:14" ht="15.6" customHeight="1" x14ac:dyDescent="0.3">
      <c r="A70" s="68" t="s">
        <v>96</v>
      </c>
      <c r="B70" s="44" t="s">
        <v>141</v>
      </c>
      <c r="C70" s="44" t="s">
        <v>98</v>
      </c>
      <c r="D70" s="67">
        <v>45664.988888888889</v>
      </c>
      <c r="E70" s="67">
        <v>45666.381249999999</v>
      </c>
      <c r="F70" s="69">
        <f t="shared" si="2"/>
        <v>1.3923611111094942</v>
      </c>
      <c r="G70" s="77">
        <v>45666.353472222225</v>
      </c>
      <c r="H70" s="71" t="s">
        <v>102</v>
      </c>
      <c r="I70" s="72">
        <v>27</v>
      </c>
      <c r="J70" s="73">
        <v>12</v>
      </c>
      <c r="K70" s="73">
        <v>15</v>
      </c>
      <c r="L70" s="73">
        <v>2</v>
      </c>
      <c r="M70" s="73">
        <v>4</v>
      </c>
      <c r="N70" s="57" t="s">
        <v>100</v>
      </c>
    </row>
    <row r="71" spans="1:14" ht="15.6" customHeight="1" x14ac:dyDescent="0.3">
      <c r="A71" s="68" t="s">
        <v>96</v>
      </c>
      <c r="B71" s="44" t="s">
        <v>141</v>
      </c>
      <c r="C71" s="44" t="s">
        <v>98</v>
      </c>
      <c r="D71" s="67">
        <v>45666.945833333331</v>
      </c>
      <c r="E71" s="67">
        <v>45667.651388888888</v>
      </c>
      <c r="F71" s="69">
        <f t="shared" si="2"/>
        <v>0.70555555555620231</v>
      </c>
      <c r="G71" s="77">
        <v>45667.604166666664</v>
      </c>
      <c r="H71" s="71" t="s">
        <v>102</v>
      </c>
      <c r="I71" s="72">
        <v>27</v>
      </c>
      <c r="J71" s="73">
        <v>12</v>
      </c>
      <c r="K71" s="73">
        <v>15</v>
      </c>
      <c r="L71" s="73">
        <v>2</v>
      </c>
      <c r="M71" s="73">
        <v>4</v>
      </c>
      <c r="N71" s="57" t="s">
        <v>100</v>
      </c>
    </row>
    <row r="72" spans="1:14" ht="15.6" customHeight="1" x14ac:dyDescent="0.3">
      <c r="A72" s="68" t="s">
        <v>96</v>
      </c>
      <c r="B72" s="44" t="s">
        <v>142</v>
      </c>
      <c r="C72" s="44" t="s">
        <v>98</v>
      </c>
      <c r="D72" s="67">
        <v>45664.988888888889</v>
      </c>
      <c r="E72" s="67">
        <v>45666.407638888886</v>
      </c>
      <c r="F72" s="69">
        <f t="shared" si="2"/>
        <v>1.4187499999970896</v>
      </c>
      <c r="G72" s="77">
        <v>45666.353472222225</v>
      </c>
      <c r="H72" s="71" t="s">
        <v>102</v>
      </c>
      <c r="I72" s="72">
        <v>247</v>
      </c>
      <c r="J72" s="73">
        <v>199</v>
      </c>
      <c r="K72" s="73">
        <v>48</v>
      </c>
      <c r="L72" s="73">
        <v>10</v>
      </c>
      <c r="M72" s="73">
        <v>42</v>
      </c>
      <c r="N72" s="57" t="s">
        <v>100</v>
      </c>
    </row>
    <row r="73" spans="1:14" ht="15.6" customHeight="1" x14ac:dyDescent="0.3">
      <c r="A73" s="68" t="s">
        <v>96</v>
      </c>
      <c r="B73" s="44" t="s">
        <v>142</v>
      </c>
      <c r="C73" s="44" t="s">
        <v>98</v>
      </c>
      <c r="D73" s="67">
        <v>45666.945833333331</v>
      </c>
      <c r="E73" s="67">
        <v>45667.669444444444</v>
      </c>
      <c r="F73" s="69">
        <f t="shared" si="2"/>
        <v>0.72361111111240461</v>
      </c>
      <c r="G73" s="77">
        <v>45667.604166666664</v>
      </c>
      <c r="H73" s="71" t="s">
        <v>102</v>
      </c>
      <c r="I73" s="72">
        <v>247</v>
      </c>
      <c r="J73" s="73">
        <v>199</v>
      </c>
      <c r="K73" s="73">
        <v>48</v>
      </c>
      <c r="L73" s="73">
        <v>10</v>
      </c>
      <c r="M73" s="73">
        <v>42</v>
      </c>
      <c r="N73" s="57" t="s">
        <v>100</v>
      </c>
    </row>
    <row r="74" spans="1:14" ht="15.6" customHeight="1" x14ac:dyDescent="0.3">
      <c r="A74" s="68" t="s">
        <v>96</v>
      </c>
      <c r="B74" s="44" t="s">
        <v>142</v>
      </c>
      <c r="C74" s="44" t="s">
        <v>98</v>
      </c>
      <c r="D74" s="67">
        <v>45671.5</v>
      </c>
      <c r="E74" s="67">
        <v>45673.395138888889</v>
      </c>
      <c r="F74" s="69">
        <f t="shared" si="2"/>
        <v>1.8951388888890506</v>
      </c>
      <c r="G74" s="74">
        <v>45673.369444444441</v>
      </c>
      <c r="H74" s="71" t="s">
        <v>102</v>
      </c>
      <c r="I74" s="72">
        <v>247</v>
      </c>
      <c r="J74" s="73">
        <v>199</v>
      </c>
      <c r="K74" s="73">
        <v>48</v>
      </c>
      <c r="L74" s="73">
        <v>10</v>
      </c>
      <c r="M74" s="73">
        <v>42</v>
      </c>
      <c r="N74" s="57" t="s">
        <v>100</v>
      </c>
    </row>
    <row r="75" spans="1:14" ht="15.6" customHeight="1" x14ac:dyDescent="0.3">
      <c r="A75" s="68" t="s">
        <v>96</v>
      </c>
      <c r="B75" s="44" t="s">
        <v>143</v>
      </c>
      <c r="C75" s="44" t="s">
        <v>98</v>
      </c>
      <c r="D75" s="67">
        <v>45664.988888888889</v>
      </c>
      <c r="E75" s="67">
        <v>45666.45416666667</v>
      </c>
      <c r="F75" s="69">
        <f t="shared" si="2"/>
        <v>1.4652777777810115</v>
      </c>
      <c r="G75" s="77">
        <v>45666.353472222225</v>
      </c>
      <c r="H75" s="71" t="s">
        <v>102</v>
      </c>
      <c r="I75" s="72">
        <v>1</v>
      </c>
      <c r="J75" s="73">
        <v>1</v>
      </c>
      <c r="K75" s="73">
        <v>0</v>
      </c>
      <c r="L75" s="73">
        <v>0</v>
      </c>
      <c r="M75" s="73">
        <v>1</v>
      </c>
      <c r="N75" s="57" t="s">
        <v>100</v>
      </c>
    </row>
    <row r="76" spans="1:14" ht="15.6" customHeight="1" x14ac:dyDescent="0.3">
      <c r="A76" s="68" t="s">
        <v>96</v>
      </c>
      <c r="B76" s="44" t="s">
        <v>69</v>
      </c>
      <c r="C76" s="44" t="s">
        <v>98</v>
      </c>
      <c r="D76" s="67">
        <v>45671.540972222225</v>
      </c>
      <c r="E76" s="67">
        <v>45672.427083333336</v>
      </c>
      <c r="F76" s="69">
        <f t="shared" si="2"/>
        <v>0.88611111111094942</v>
      </c>
      <c r="G76" s="70">
        <v>45672.418055555558</v>
      </c>
      <c r="H76" s="71" t="s">
        <v>99</v>
      </c>
      <c r="I76" s="72">
        <v>530</v>
      </c>
      <c r="J76" s="73">
        <v>502</v>
      </c>
      <c r="K76" s="73">
        <v>28</v>
      </c>
      <c r="L76" s="73">
        <v>20</v>
      </c>
      <c r="M76" s="73">
        <v>89</v>
      </c>
      <c r="N76" s="57" t="s">
        <v>100</v>
      </c>
    </row>
    <row r="77" spans="1:14" ht="15.6" customHeight="1" x14ac:dyDescent="0.3">
      <c r="A77" s="68" t="s">
        <v>96</v>
      </c>
      <c r="B77" s="44" t="s">
        <v>144</v>
      </c>
      <c r="C77" s="44" t="s">
        <v>98</v>
      </c>
      <c r="D77" s="67">
        <v>45665.213194444441</v>
      </c>
      <c r="E77" s="67">
        <v>45666.375694444447</v>
      </c>
      <c r="F77" s="69">
        <f t="shared" si="2"/>
        <v>1.1625000000058208</v>
      </c>
      <c r="G77" s="77">
        <v>45666.365972222222</v>
      </c>
      <c r="H77" s="71" t="s">
        <v>108</v>
      </c>
      <c r="I77" s="72">
        <v>242</v>
      </c>
      <c r="J77" s="73">
        <v>216</v>
      </c>
      <c r="K77" s="73">
        <v>26</v>
      </c>
      <c r="L77" s="73">
        <v>19</v>
      </c>
      <c r="M77" s="73">
        <v>50</v>
      </c>
      <c r="N77" s="57" t="s">
        <v>100</v>
      </c>
    </row>
    <row r="78" spans="1:14" ht="15.6" customHeight="1" x14ac:dyDescent="0.3">
      <c r="A78" s="68" t="s">
        <v>96</v>
      </c>
      <c r="B78" s="44" t="s">
        <v>54</v>
      </c>
      <c r="C78" s="44" t="s">
        <v>98</v>
      </c>
      <c r="D78" s="67">
        <v>45665.245138888888</v>
      </c>
      <c r="E78" s="67">
        <v>45666.402777777781</v>
      </c>
      <c r="F78" s="69">
        <f t="shared" si="2"/>
        <v>1.1576388888934162</v>
      </c>
      <c r="G78" s="77">
        <v>45666.3</v>
      </c>
      <c r="H78" s="71" t="s">
        <v>102</v>
      </c>
      <c r="I78" s="72">
        <v>186</v>
      </c>
      <c r="J78" s="73">
        <v>167</v>
      </c>
      <c r="K78" s="73">
        <v>19</v>
      </c>
      <c r="L78" s="73">
        <v>11</v>
      </c>
      <c r="M78" s="73">
        <v>55</v>
      </c>
      <c r="N78" s="57" t="s">
        <v>100</v>
      </c>
    </row>
    <row r="79" spans="1:14" ht="15.6" customHeight="1" x14ac:dyDescent="0.3">
      <c r="A79" s="68" t="s">
        <v>96</v>
      </c>
      <c r="B79" s="44" t="s">
        <v>54</v>
      </c>
      <c r="C79" s="44" t="s">
        <v>98</v>
      </c>
      <c r="D79" s="67">
        <v>45667</v>
      </c>
      <c r="E79" s="67">
        <v>45667.489583333336</v>
      </c>
      <c r="F79" s="69">
        <f t="shared" si="2"/>
        <v>0.48958333333575865</v>
      </c>
      <c r="G79" s="77">
        <v>45667.482638888891</v>
      </c>
      <c r="H79" s="71" t="s">
        <v>102</v>
      </c>
      <c r="I79" s="72">
        <v>186</v>
      </c>
      <c r="J79" s="73">
        <v>167</v>
      </c>
      <c r="K79" s="73">
        <v>19</v>
      </c>
      <c r="L79" s="73">
        <v>11</v>
      </c>
      <c r="M79" s="73">
        <v>55</v>
      </c>
      <c r="N79" s="57" t="s">
        <v>100</v>
      </c>
    </row>
    <row r="80" spans="1:14" ht="15.6" customHeight="1" x14ac:dyDescent="0.3">
      <c r="A80" s="68" t="s">
        <v>96</v>
      </c>
      <c r="B80" s="44" t="s">
        <v>54</v>
      </c>
      <c r="C80" s="44" t="s">
        <v>98</v>
      </c>
      <c r="D80" s="67">
        <v>45671.252083333333</v>
      </c>
      <c r="E80" s="67">
        <v>45672.612500000003</v>
      </c>
      <c r="F80" s="69">
        <f t="shared" si="2"/>
        <v>1.3604166666700621</v>
      </c>
      <c r="G80" s="74">
        <v>45672.604861111111</v>
      </c>
      <c r="H80" s="71" t="s">
        <v>102</v>
      </c>
      <c r="I80" s="72">
        <v>187</v>
      </c>
      <c r="J80" s="73">
        <v>168</v>
      </c>
      <c r="K80" s="73">
        <v>19</v>
      </c>
      <c r="L80" s="73">
        <v>11</v>
      </c>
      <c r="M80" s="73">
        <v>55</v>
      </c>
      <c r="N80" s="57" t="s">
        <v>100</v>
      </c>
    </row>
    <row r="81" spans="1:14" ht="15.6" customHeight="1" x14ac:dyDescent="0.3">
      <c r="A81" s="68" t="s">
        <v>96</v>
      </c>
      <c r="B81" s="44" t="s">
        <v>71</v>
      </c>
      <c r="C81" s="44" t="s">
        <v>98</v>
      </c>
      <c r="D81" s="67">
        <v>45671.546527777777</v>
      </c>
      <c r="E81" s="67">
        <v>45672.363888888889</v>
      </c>
      <c r="F81" s="69">
        <f t="shared" si="2"/>
        <v>0.81736111111240461</v>
      </c>
      <c r="G81" s="70">
        <v>45672.340277777781</v>
      </c>
      <c r="H81" s="71" t="s">
        <v>99</v>
      </c>
      <c r="I81" s="72">
        <v>1247</v>
      </c>
      <c r="J81" s="73">
        <v>1201</v>
      </c>
      <c r="K81" s="73">
        <v>46</v>
      </c>
      <c r="L81" s="73">
        <v>117</v>
      </c>
      <c r="M81" s="73">
        <v>421</v>
      </c>
      <c r="N81" s="57" t="s">
        <v>100</v>
      </c>
    </row>
    <row r="82" spans="1:14" ht="15.6" customHeight="1" x14ac:dyDescent="0.3">
      <c r="A82" s="68" t="s">
        <v>96</v>
      </c>
      <c r="B82" s="44" t="s">
        <v>70</v>
      </c>
      <c r="C82" s="44" t="s">
        <v>98</v>
      </c>
      <c r="D82" s="67">
        <v>45671.544444444444</v>
      </c>
      <c r="E82" s="67">
        <v>45672.399305555555</v>
      </c>
      <c r="F82" s="69">
        <f t="shared" si="2"/>
        <v>0.85486111111094942</v>
      </c>
      <c r="G82" s="70">
        <v>45672.390972222223</v>
      </c>
      <c r="H82" s="71" t="s">
        <v>99</v>
      </c>
      <c r="I82" s="72">
        <v>608</v>
      </c>
      <c r="J82" s="73">
        <v>595</v>
      </c>
      <c r="K82" s="73">
        <v>13</v>
      </c>
      <c r="L82" s="73">
        <v>83</v>
      </c>
      <c r="M82" s="73">
        <v>144</v>
      </c>
      <c r="N82" s="57" t="s">
        <v>100</v>
      </c>
    </row>
    <row r="83" spans="1:14" ht="14.4" customHeight="1" x14ac:dyDescent="0.3">
      <c r="A83" s="68" t="s">
        <v>96</v>
      </c>
      <c r="B83" s="44" t="s">
        <v>51</v>
      </c>
      <c r="C83" s="44" t="s">
        <v>98</v>
      </c>
      <c r="D83" s="67">
        <v>45665.050694444442</v>
      </c>
      <c r="E83" s="67">
        <v>45666.40902777778</v>
      </c>
      <c r="F83" s="69">
        <f t="shared" si="2"/>
        <v>1.3583333333372138</v>
      </c>
      <c r="G83" s="77">
        <v>45666.393055555556</v>
      </c>
      <c r="H83" s="71" t="s">
        <v>102</v>
      </c>
      <c r="I83" s="72">
        <v>25</v>
      </c>
      <c r="J83" s="73">
        <v>7</v>
      </c>
      <c r="K83" s="73">
        <v>18</v>
      </c>
      <c r="L83" s="73">
        <v>0</v>
      </c>
      <c r="M83" s="73">
        <v>2</v>
      </c>
      <c r="N83" s="57" t="s">
        <v>100</v>
      </c>
    </row>
    <row r="84" spans="1:14" ht="14.4" customHeight="1" x14ac:dyDescent="0.3">
      <c r="A84" s="68" t="s">
        <v>96</v>
      </c>
      <c r="B84" s="44" t="s">
        <v>51</v>
      </c>
      <c r="C84" s="44" t="s">
        <v>98</v>
      </c>
      <c r="D84" s="67">
        <v>45666.948611111111</v>
      </c>
      <c r="E84" s="67">
        <v>45667.549305555556</v>
      </c>
      <c r="F84" s="69">
        <f t="shared" si="2"/>
        <v>0.60069444444525288</v>
      </c>
      <c r="G84" s="77">
        <v>45667.540277777778</v>
      </c>
      <c r="H84" s="71" t="s">
        <v>102</v>
      </c>
      <c r="I84" s="72">
        <v>25</v>
      </c>
      <c r="J84" s="73">
        <v>7</v>
      </c>
      <c r="K84" s="73">
        <v>18</v>
      </c>
      <c r="L84" s="73">
        <v>0</v>
      </c>
      <c r="M84" s="73">
        <v>2</v>
      </c>
      <c r="N84" s="57" t="s">
        <v>100</v>
      </c>
    </row>
    <row r="85" spans="1:14" ht="14.4" customHeight="1" x14ac:dyDescent="0.3">
      <c r="A85" s="68" t="s">
        <v>96</v>
      </c>
      <c r="B85" s="44" t="s">
        <v>51</v>
      </c>
      <c r="C85" s="44" t="s">
        <v>98</v>
      </c>
      <c r="D85" s="67">
        <v>45671.269444444442</v>
      </c>
      <c r="E85" s="67">
        <v>45672.612500000003</v>
      </c>
      <c r="F85" s="69">
        <f t="shared" si="2"/>
        <v>1.3430555555605679</v>
      </c>
      <c r="G85" s="74">
        <v>45672.59097222222</v>
      </c>
      <c r="H85" s="71" t="s">
        <v>102</v>
      </c>
      <c r="I85" s="72">
        <v>25</v>
      </c>
      <c r="J85" s="73">
        <v>7</v>
      </c>
      <c r="K85" s="73">
        <v>18</v>
      </c>
      <c r="L85" s="73">
        <v>0</v>
      </c>
      <c r="M85" s="73">
        <v>2</v>
      </c>
      <c r="N85" s="57" t="s">
        <v>100</v>
      </c>
    </row>
    <row r="86" spans="1:14" ht="14.4" customHeight="1" x14ac:dyDescent="0.3">
      <c r="A86" s="68" t="s">
        <v>96</v>
      </c>
      <c r="B86" s="44" t="s">
        <v>145</v>
      </c>
      <c r="C86" s="44" t="s">
        <v>98</v>
      </c>
      <c r="D86" s="67">
        <v>45665.050694444442</v>
      </c>
      <c r="E86" s="67">
        <v>45666.410416666666</v>
      </c>
      <c r="F86" s="69">
        <f t="shared" si="2"/>
        <v>1.359722222223354</v>
      </c>
      <c r="G86" s="77">
        <v>45666.393055555556</v>
      </c>
      <c r="H86" s="71" t="s">
        <v>102</v>
      </c>
      <c r="I86" s="72">
        <v>15</v>
      </c>
      <c r="J86" s="73">
        <v>3</v>
      </c>
      <c r="K86" s="73">
        <v>12</v>
      </c>
      <c r="L86" s="73">
        <v>0</v>
      </c>
      <c r="M86" s="73">
        <v>0</v>
      </c>
      <c r="N86" s="57" t="s">
        <v>100</v>
      </c>
    </row>
    <row r="87" spans="1:14" ht="14.4" customHeight="1" x14ac:dyDescent="0.3">
      <c r="A87" s="68" t="s">
        <v>96</v>
      </c>
      <c r="B87" s="44" t="s">
        <v>145</v>
      </c>
      <c r="C87" s="44" t="s">
        <v>98</v>
      </c>
      <c r="D87" s="67">
        <v>45666.948611111111</v>
      </c>
      <c r="E87" s="67">
        <v>45667.550694444442</v>
      </c>
      <c r="F87" s="69">
        <f t="shared" si="2"/>
        <v>0.60208333333139308</v>
      </c>
      <c r="G87" s="77">
        <v>45667.540277777778</v>
      </c>
      <c r="H87" s="71" t="s">
        <v>102</v>
      </c>
      <c r="I87" s="72">
        <v>15</v>
      </c>
      <c r="J87" s="73">
        <v>3</v>
      </c>
      <c r="K87" s="73">
        <v>12</v>
      </c>
      <c r="L87" s="73">
        <v>0</v>
      </c>
      <c r="M87" s="73">
        <v>0</v>
      </c>
      <c r="N87" s="57" t="s">
        <v>100</v>
      </c>
    </row>
    <row r="88" spans="1:14" ht="14.4" customHeight="1" x14ac:dyDescent="0.3">
      <c r="A88" s="68" t="s">
        <v>96</v>
      </c>
      <c r="B88" s="44" t="s">
        <v>145</v>
      </c>
      <c r="C88" s="44" t="s">
        <v>98</v>
      </c>
      <c r="D88" s="67">
        <v>45671.269444444442</v>
      </c>
      <c r="E88" s="67">
        <v>45672.613888888889</v>
      </c>
      <c r="F88" s="69">
        <f t="shared" si="2"/>
        <v>1.3444444444467081</v>
      </c>
      <c r="G88" s="74">
        <v>45672.59097222222</v>
      </c>
      <c r="H88" s="71" t="s">
        <v>102</v>
      </c>
      <c r="I88" s="72">
        <v>15</v>
      </c>
      <c r="J88" s="73">
        <v>3</v>
      </c>
      <c r="K88" s="73">
        <v>12</v>
      </c>
      <c r="L88" s="73">
        <v>0</v>
      </c>
      <c r="M88" s="73">
        <v>0</v>
      </c>
      <c r="N88" s="57" t="s">
        <v>100</v>
      </c>
    </row>
    <row r="89" spans="1:14" ht="14.4" customHeight="1" x14ac:dyDescent="0.3">
      <c r="A89" s="68" t="s">
        <v>96</v>
      </c>
      <c r="B89" s="44" t="s">
        <v>146</v>
      </c>
      <c r="C89" s="44" t="s">
        <v>98</v>
      </c>
      <c r="D89" s="67">
        <v>45665.050694444442</v>
      </c>
      <c r="E89" s="67">
        <v>45666.42083333333</v>
      </c>
      <c r="F89" s="69">
        <f t="shared" si="2"/>
        <v>1.3701388888875954</v>
      </c>
      <c r="G89" s="77">
        <v>45666.393055555556</v>
      </c>
      <c r="H89" s="71" t="s">
        <v>102</v>
      </c>
      <c r="I89" s="72">
        <v>30</v>
      </c>
      <c r="J89" s="73">
        <v>22</v>
      </c>
      <c r="K89" s="73">
        <v>8</v>
      </c>
      <c r="L89" s="73">
        <v>1</v>
      </c>
      <c r="M89" s="73">
        <v>5</v>
      </c>
      <c r="N89" s="57" t="s">
        <v>100</v>
      </c>
    </row>
    <row r="90" spans="1:14" ht="14.4" customHeight="1" x14ac:dyDescent="0.3">
      <c r="A90" s="68" t="s">
        <v>96</v>
      </c>
      <c r="B90" s="44" t="s">
        <v>146</v>
      </c>
      <c r="C90" s="44" t="s">
        <v>98</v>
      </c>
      <c r="D90" s="67">
        <v>45666.948611111111</v>
      </c>
      <c r="E90" s="67">
        <v>45667.55972222222</v>
      </c>
      <c r="F90" s="69">
        <f t="shared" si="2"/>
        <v>0.61111111110949423</v>
      </c>
      <c r="G90" s="77">
        <v>45667.540277777778</v>
      </c>
      <c r="H90" s="71" t="s">
        <v>102</v>
      </c>
      <c r="I90" s="72">
        <v>30</v>
      </c>
      <c r="J90" s="73">
        <v>22</v>
      </c>
      <c r="K90" s="73">
        <v>8</v>
      </c>
      <c r="L90" s="73">
        <v>1</v>
      </c>
      <c r="M90" s="73">
        <v>5</v>
      </c>
      <c r="N90" s="57" t="s">
        <v>100</v>
      </c>
    </row>
    <row r="91" spans="1:14" ht="14.4" customHeight="1" x14ac:dyDescent="0.3">
      <c r="A91" s="68" t="s">
        <v>96</v>
      </c>
      <c r="B91" s="44" t="s">
        <v>146</v>
      </c>
      <c r="C91" s="44" t="s">
        <v>98</v>
      </c>
      <c r="D91" s="67">
        <v>45671.269444444442</v>
      </c>
      <c r="E91" s="67">
        <v>45672.620833333334</v>
      </c>
      <c r="F91" s="69">
        <f t="shared" si="2"/>
        <v>1.351388888891961</v>
      </c>
      <c r="G91" s="74">
        <v>45672.59097222222</v>
      </c>
      <c r="H91" s="71" t="s">
        <v>102</v>
      </c>
      <c r="I91" s="72">
        <v>30</v>
      </c>
      <c r="J91" s="73">
        <v>22</v>
      </c>
      <c r="K91" s="73">
        <v>8</v>
      </c>
      <c r="L91" s="73">
        <v>1</v>
      </c>
      <c r="M91" s="73">
        <v>5</v>
      </c>
      <c r="N91" s="57" t="s">
        <v>100</v>
      </c>
    </row>
    <row r="92" spans="1:14" ht="14.4" customHeight="1" x14ac:dyDescent="0.3">
      <c r="A92" s="68" t="s">
        <v>96</v>
      </c>
      <c r="B92" s="44" t="s">
        <v>147</v>
      </c>
      <c r="C92" s="44" t="s">
        <v>98</v>
      </c>
      <c r="D92" s="67">
        <v>45665.050694444442</v>
      </c>
      <c r="E92" s="67">
        <v>45666.421527777777</v>
      </c>
      <c r="F92" s="69">
        <f t="shared" si="2"/>
        <v>1.3708333333343035</v>
      </c>
      <c r="G92" s="77">
        <v>45666.393055555556</v>
      </c>
      <c r="H92" s="71" t="s">
        <v>102</v>
      </c>
      <c r="I92" s="72">
        <v>25</v>
      </c>
      <c r="J92" s="73">
        <v>19</v>
      </c>
      <c r="K92" s="73">
        <v>6</v>
      </c>
      <c r="L92" s="73">
        <v>2</v>
      </c>
      <c r="M92" s="73">
        <v>8</v>
      </c>
      <c r="N92" s="57" t="s">
        <v>100</v>
      </c>
    </row>
    <row r="93" spans="1:14" ht="14.4" customHeight="1" x14ac:dyDescent="0.3">
      <c r="A93" s="68" t="s">
        <v>96</v>
      </c>
      <c r="B93" s="44" t="s">
        <v>147</v>
      </c>
      <c r="C93" s="44" t="s">
        <v>98</v>
      </c>
      <c r="D93" s="67">
        <v>45666.948611111111</v>
      </c>
      <c r="E93" s="67">
        <v>45667.560416666667</v>
      </c>
      <c r="F93" s="69">
        <f t="shared" si="2"/>
        <v>0.61180555555620231</v>
      </c>
      <c r="G93" s="77">
        <v>45667.540277777778</v>
      </c>
      <c r="H93" s="71" t="s">
        <v>102</v>
      </c>
      <c r="I93" s="72">
        <v>25</v>
      </c>
      <c r="J93" s="73">
        <v>19</v>
      </c>
      <c r="K93" s="73">
        <v>6</v>
      </c>
      <c r="L93" s="73">
        <v>2</v>
      </c>
      <c r="M93" s="73">
        <v>8</v>
      </c>
      <c r="N93" s="57" t="s">
        <v>100</v>
      </c>
    </row>
    <row r="94" spans="1:14" ht="14.4" customHeight="1" x14ac:dyDescent="0.3">
      <c r="A94" s="68" t="s">
        <v>96</v>
      </c>
      <c r="B94" s="44" t="s">
        <v>147</v>
      </c>
      <c r="C94" s="44" t="s">
        <v>98</v>
      </c>
      <c r="D94" s="67">
        <v>45671.269444444442</v>
      </c>
      <c r="E94" s="67">
        <v>45672.620138888888</v>
      </c>
      <c r="F94" s="69">
        <f t="shared" si="2"/>
        <v>1.3506944444452529</v>
      </c>
      <c r="G94" s="74">
        <v>45672.59097222222</v>
      </c>
      <c r="H94" s="71" t="s">
        <v>102</v>
      </c>
      <c r="I94" s="78">
        <v>24</v>
      </c>
      <c r="J94" s="73">
        <v>18</v>
      </c>
      <c r="K94" s="73">
        <v>6</v>
      </c>
      <c r="L94" s="73">
        <v>2</v>
      </c>
      <c r="M94" s="73">
        <v>8</v>
      </c>
      <c r="N94" s="57" t="s">
        <v>100</v>
      </c>
    </row>
    <row r="95" spans="1:14" ht="14.4" customHeight="1" x14ac:dyDescent="0.3">
      <c r="A95" s="68" t="s">
        <v>96</v>
      </c>
      <c r="B95" s="44" t="s">
        <v>52</v>
      </c>
      <c r="C95" s="44" t="s">
        <v>98</v>
      </c>
      <c r="D95" s="67">
        <v>45665.112500000003</v>
      </c>
      <c r="E95" s="67">
        <v>45666.40347222222</v>
      </c>
      <c r="F95" s="69">
        <f t="shared" si="2"/>
        <v>1.2909722222175333</v>
      </c>
      <c r="G95" s="77">
        <v>45666.375</v>
      </c>
      <c r="H95" s="71" t="s">
        <v>102</v>
      </c>
      <c r="I95" s="72">
        <v>26</v>
      </c>
      <c r="J95" s="73">
        <v>11</v>
      </c>
      <c r="K95" s="73">
        <v>15</v>
      </c>
      <c r="L95" s="73">
        <v>0</v>
      </c>
      <c r="M95" s="73">
        <v>0</v>
      </c>
      <c r="N95" s="57" t="s">
        <v>100</v>
      </c>
    </row>
    <row r="96" spans="1:14" ht="14.4" customHeight="1" x14ac:dyDescent="0.3">
      <c r="A96" s="68" t="s">
        <v>96</v>
      </c>
      <c r="B96" s="44" t="s">
        <v>52</v>
      </c>
      <c r="C96" s="44" t="s">
        <v>98</v>
      </c>
      <c r="D96" s="67">
        <v>45666.957638888889</v>
      </c>
      <c r="E96" s="67">
        <v>45667.628472222219</v>
      </c>
      <c r="F96" s="69">
        <f t="shared" si="2"/>
        <v>0.67083333332993789</v>
      </c>
      <c r="G96" s="77">
        <v>45667.597222222219</v>
      </c>
      <c r="H96" s="71" t="s">
        <v>102</v>
      </c>
      <c r="I96" s="72">
        <v>26</v>
      </c>
      <c r="J96" s="73">
        <v>11</v>
      </c>
      <c r="K96" s="73">
        <v>15</v>
      </c>
      <c r="L96" s="73">
        <v>0</v>
      </c>
      <c r="M96" s="73">
        <v>0</v>
      </c>
      <c r="N96" s="57" t="s">
        <v>100</v>
      </c>
    </row>
    <row r="97" spans="1:14" ht="14.4" customHeight="1" x14ac:dyDescent="0.3">
      <c r="A97" s="68" t="s">
        <v>96</v>
      </c>
      <c r="B97" s="44" t="s">
        <v>148</v>
      </c>
      <c r="C97" s="44" t="s">
        <v>98</v>
      </c>
      <c r="D97" s="67">
        <v>45666.35833333333</v>
      </c>
      <c r="E97" s="67">
        <v>45666.417361111111</v>
      </c>
      <c r="F97" s="69">
        <f t="shared" si="2"/>
        <v>5.9027777781011537E-2</v>
      </c>
      <c r="G97" s="77">
        <v>45666.416666666664</v>
      </c>
      <c r="H97" s="71" t="s">
        <v>102</v>
      </c>
      <c r="I97" s="72">
        <v>2</v>
      </c>
      <c r="J97" s="73">
        <v>1</v>
      </c>
      <c r="K97" s="73">
        <v>1</v>
      </c>
      <c r="L97" s="73">
        <v>0</v>
      </c>
      <c r="M97" s="73">
        <v>0</v>
      </c>
      <c r="N97" s="57" t="s">
        <v>100</v>
      </c>
    </row>
    <row r="98" spans="1:14" ht="14.4" customHeight="1" x14ac:dyDescent="0.3">
      <c r="A98" s="68" t="s">
        <v>96</v>
      </c>
      <c r="B98" s="44" t="s">
        <v>148</v>
      </c>
      <c r="C98" s="44" t="s">
        <v>98</v>
      </c>
      <c r="D98" s="67">
        <v>45666.73541666667</v>
      </c>
      <c r="E98" s="67">
        <v>45666.818055555559</v>
      </c>
      <c r="F98" s="69">
        <f t="shared" si="2"/>
        <v>8.2638888889050577E-2</v>
      </c>
      <c r="G98" s="77">
        <v>45666.539583333331</v>
      </c>
      <c r="H98" s="71" t="s">
        <v>102</v>
      </c>
      <c r="I98" s="72">
        <v>2</v>
      </c>
      <c r="J98" s="73">
        <v>1</v>
      </c>
      <c r="K98" s="73">
        <v>1</v>
      </c>
      <c r="L98" s="73">
        <v>0</v>
      </c>
      <c r="M98" s="73">
        <v>0</v>
      </c>
      <c r="N98" s="57" t="s">
        <v>100</v>
      </c>
    </row>
    <row r="99" spans="1:14" ht="14.4" customHeight="1" x14ac:dyDescent="0.3">
      <c r="A99" s="68" t="s">
        <v>96</v>
      </c>
      <c r="B99" s="44" t="s">
        <v>148</v>
      </c>
      <c r="C99" s="44" t="s">
        <v>98</v>
      </c>
      <c r="D99" s="67">
        <v>45666.966666666667</v>
      </c>
      <c r="E99" s="67">
        <v>45667.646527777775</v>
      </c>
      <c r="F99" s="69">
        <f t="shared" si="2"/>
        <v>0.67986111110803904</v>
      </c>
      <c r="G99" s="77">
        <v>45667.597222222219</v>
      </c>
      <c r="H99" s="71" t="s">
        <v>102</v>
      </c>
      <c r="I99" s="72">
        <v>2</v>
      </c>
      <c r="J99" s="73">
        <v>1</v>
      </c>
      <c r="K99" s="73">
        <v>1</v>
      </c>
      <c r="L99" s="73">
        <v>0</v>
      </c>
      <c r="M99" s="73">
        <v>0</v>
      </c>
      <c r="N99" s="57" t="s">
        <v>100</v>
      </c>
    </row>
    <row r="100" spans="1:14" ht="14.4" customHeight="1" x14ac:dyDescent="0.3">
      <c r="A100" s="68" t="s">
        <v>96</v>
      </c>
      <c r="B100" s="44" t="s">
        <v>149</v>
      </c>
      <c r="C100" s="44" t="s">
        <v>98</v>
      </c>
      <c r="D100" s="67">
        <v>45666.35833333333</v>
      </c>
      <c r="E100" s="67">
        <v>45666.420138888891</v>
      </c>
      <c r="F100" s="69">
        <f t="shared" si="2"/>
        <v>6.1805555560567882E-2</v>
      </c>
      <c r="G100" s="77">
        <v>45666.416666666664</v>
      </c>
      <c r="H100" s="71" t="s">
        <v>102</v>
      </c>
      <c r="I100" s="72">
        <v>2</v>
      </c>
      <c r="J100" s="73">
        <v>0</v>
      </c>
      <c r="K100" s="73">
        <v>2</v>
      </c>
      <c r="L100" s="73">
        <v>0</v>
      </c>
      <c r="M100" s="73">
        <v>0</v>
      </c>
      <c r="N100" s="57" t="s">
        <v>100</v>
      </c>
    </row>
    <row r="101" spans="1:14" ht="14.4" customHeight="1" x14ac:dyDescent="0.3">
      <c r="A101" s="68" t="s">
        <v>96</v>
      </c>
      <c r="B101" s="44" t="s">
        <v>149</v>
      </c>
      <c r="C101" s="44" t="s">
        <v>98</v>
      </c>
      <c r="D101" s="67">
        <v>45666.73541666667</v>
      </c>
      <c r="E101" s="67">
        <v>45666.820138888892</v>
      </c>
      <c r="F101" s="69">
        <f t="shared" ref="F101:F132" si="3">E101-D101</f>
        <v>8.4722222221898846E-2</v>
      </c>
      <c r="G101" s="77">
        <v>45666.539583333331</v>
      </c>
      <c r="H101" s="71" t="s">
        <v>102</v>
      </c>
      <c r="I101" s="72">
        <v>2</v>
      </c>
      <c r="J101" s="73">
        <v>0</v>
      </c>
      <c r="K101" s="73">
        <v>2</v>
      </c>
      <c r="L101" s="73">
        <v>0</v>
      </c>
      <c r="M101" s="73">
        <v>0</v>
      </c>
      <c r="N101" s="57" t="s">
        <v>100</v>
      </c>
    </row>
    <row r="102" spans="1:14" ht="14.4" customHeight="1" x14ac:dyDescent="0.3">
      <c r="A102" s="68" t="s">
        <v>96</v>
      </c>
      <c r="B102" s="44" t="s">
        <v>149</v>
      </c>
      <c r="C102" s="44" t="s">
        <v>98</v>
      </c>
      <c r="D102" s="67">
        <v>45666.966666666667</v>
      </c>
      <c r="E102" s="67">
        <v>45667.649305555555</v>
      </c>
      <c r="F102" s="69">
        <f t="shared" si="3"/>
        <v>0.68263888888759539</v>
      </c>
      <c r="G102" s="77">
        <v>45667.597222222219</v>
      </c>
      <c r="H102" s="71" t="s">
        <v>102</v>
      </c>
      <c r="I102" s="72">
        <v>2</v>
      </c>
      <c r="J102" s="73">
        <v>0</v>
      </c>
      <c r="K102" s="73">
        <v>2</v>
      </c>
      <c r="L102" s="73">
        <v>0</v>
      </c>
      <c r="M102" s="73">
        <v>0</v>
      </c>
      <c r="N102" s="57" t="s">
        <v>100</v>
      </c>
    </row>
    <row r="103" spans="1:14" ht="14.4" customHeight="1" x14ac:dyDescent="0.3">
      <c r="A103" s="68" t="s">
        <v>96</v>
      </c>
      <c r="B103" s="44" t="s">
        <v>150</v>
      </c>
      <c r="C103" s="44" t="s">
        <v>98</v>
      </c>
      <c r="D103" s="67">
        <v>45666.35833333333</v>
      </c>
      <c r="E103" s="67">
        <v>45666.5625</v>
      </c>
      <c r="F103" s="69">
        <f t="shared" si="3"/>
        <v>0.20416666667006211</v>
      </c>
      <c r="G103" s="77">
        <v>45666.539583333331</v>
      </c>
      <c r="H103" s="71" t="s">
        <v>102</v>
      </c>
      <c r="I103" s="72">
        <v>171</v>
      </c>
      <c r="J103" s="73">
        <v>141</v>
      </c>
      <c r="K103" s="73">
        <v>30</v>
      </c>
      <c r="L103" s="73">
        <v>2</v>
      </c>
      <c r="M103" s="73">
        <v>10</v>
      </c>
      <c r="N103" s="57" t="s">
        <v>100</v>
      </c>
    </row>
    <row r="104" spans="1:14" ht="14.4" customHeight="1" x14ac:dyDescent="0.3">
      <c r="A104" s="68" t="s">
        <v>96</v>
      </c>
      <c r="B104" s="44" t="s">
        <v>150</v>
      </c>
      <c r="C104" s="44" t="s">
        <v>98</v>
      </c>
      <c r="D104" s="67">
        <v>45666.73541666667</v>
      </c>
      <c r="E104" s="67">
        <v>45667.673611111109</v>
      </c>
      <c r="F104" s="69">
        <f t="shared" si="3"/>
        <v>0.93819444443943212</v>
      </c>
      <c r="G104" s="77">
        <v>45667.597222222219</v>
      </c>
      <c r="H104" s="71" t="s">
        <v>102</v>
      </c>
      <c r="I104" s="72">
        <v>40</v>
      </c>
      <c r="J104" s="73">
        <v>37</v>
      </c>
      <c r="K104" s="73">
        <v>3</v>
      </c>
      <c r="L104" s="73">
        <v>2</v>
      </c>
      <c r="M104" s="73">
        <v>10</v>
      </c>
      <c r="N104" s="57" t="s">
        <v>100</v>
      </c>
    </row>
    <row r="105" spans="1:14" ht="14.4" customHeight="1" x14ac:dyDescent="0.3">
      <c r="A105" s="68" t="s">
        <v>96</v>
      </c>
      <c r="B105" s="44" t="s">
        <v>151</v>
      </c>
      <c r="C105" s="44" t="s">
        <v>98</v>
      </c>
      <c r="D105" s="67">
        <v>45666.35833333333</v>
      </c>
      <c r="E105" s="67">
        <v>45666.56527777778</v>
      </c>
      <c r="F105" s="69">
        <f t="shared" si="3"/>
        <v>0.20694444444961846</v>
      </c>
      <c r="G105" s="77">
        <v>45666.539583333331</v>
      </c>
      <c r="H105" s="71" t="s">
        <v>102</v>
      </c>
      <c r="I105" s="72">
        <v>58</v>
      </c>
      <c r="J105" s="73">
        <v>48</v>
      </c>
      <c r="K105" s="73">
        <v>10</v>
      </c>
      <c r="L105" s="73">
        <v>0</v>
      </c>
      <c r="M105" s="73">
        <v>2</v>
      </c>
      <c r="N105" s="57" t="s">
        <v>100</v>
      </c>
    </row>
    <row r="106" spans="1:14" ht="14.4" customHeight="1" x14ac:dyDescent="0.3">
      <c r="A106" s="68" t="s">
        <v>96</v>
      </c>
      <c r="B106" s="44" t="s">
        <v>151</v>
      </c>
      <c r="C106" s="44" t="s">
        <v>98</v>
      </c>
      <c r="D106" s="67">
        <v>45666.73541666667</v>
      </c>
      <c r="E106" s="67">
        <v>45667.679166666669</v>
      </c>
      <c r="F106" s="69">
        <f t="shared" si="3"/>
        <v>0.94374999999854481</v>
      </c>
      <c r="G106" s="77">
        <v>45667.597222222219</v>
      </c>
      <c r="H106" s="71" t="s">
        <v>102</v>
      </c>
      <c r="I106" s="72">
        <v>58</v>
      </c>
      <c r="J106" s="73">
        <v>48</v>
      </c>
      <c r="K106" s="73">
        <v>10</v>
      </c>
      <c r="L106" s="73">
        <v>0</v>
      </c>
      <c r="M106" s="73">
        <v>2</v>
      </c>
      <c r="N106" s="57" t="s">
        <v>100</v>
      </c>
    </row>
    <row r="107" spans="1:14" ht="14.4" customHeight="1" x14ac:dyDescent="0.3">
      <c r="A107" s="68" t="s">
        <v>96</v>
      </c>
      <c r="B107" s="44" t="s">
        <v>152</v>
      </c>
      <c r="C107" s="44" t="s">
        <v>98</v>
      </c>
      <c r="D107" s="67">
        <v>45666.957638888889</v>
      </c>
      <c r="E107" s="67">
        <v>45667.615972222222</v>
      </c>
      <c r="F107" s="69">
        <f t="shared" si="3"/>
        <v>0.65833333333284827</v>
      </c>
      <c r="G107" s="77">
        <v>45667.597222222219</v>
      </c>
      <c r="H107" s="71" t="s">
        <v>102</v>
      </c>
      <c r="I107" s="72">
        <v>843</v>
      </c>
      <c r="J107" s="73">
        <v>754</v>
      </c>
      <c r="K107" s="73">
        <v>89</v>
      </c>
      <c r="L107" s="73">
        <v>65</v>
      </c>
      <c r="M107" s="73">
        <v>186</v>
      </c>
      <c r="N107" s="57" t="s">
        <v>100</v>
      </c>
    </row>
    <row r="108" spans="1:14" ht="14.4" customHeight="1" x14ac:dyDescent="0.3">
      <c r="A108" s="68" t="s">
        <v>96</v>
      </c>
      <c r="B108" s="44" t="s">
        <v>153</v>
      </c>
      <c r="C108" s="44" t="s">
        <v>98</v>
      </c>
      <c r="D108" s="67">
        <v>45666.35833333333</v>
      </c>
      <c r="E108" s="67">
        <v>45666.551388888889</v>
      </c>
      <c r="F108" s="69">
        <f t="shared" si="3"/>
        <v>0.19305555555911269</v>
      </c>
      <c r="G108" s="77">
        <v>45666.539583333331</v>
      </c>
      <c r="H108" s="71" t="s">
        <v>102</v>
      </c>
      <c r="I108" s="72">
        <v>2</v>
      </c>
      <c r="J108" s="73">
        <v>0</v>
      </c>
      <c r="K108" s="73">
        <v>2</v>
      </c>
      <c r="L108" s="73">
        <v>0</v>
      </c>
      <c r="M108" s="73">
        <v>0</v>
      </c>
      <c r="N108" s="57" t="s">
        <v>100</v>
      </c>
    </row>
    <row r="109" spans="1:14" ht="14.4" customHeight="1" x14ac:dyDescent="0.3">
      <c r="A109" s="68" t="s">
        <v>96</v>
      </c>
      <c r="B109" s="44" t="s">
        <v>153</v>
      </c>
      <c r="C109" s="44" t="s">
        <v>98</v>
      </c>
      <c r="D109" s="67">
        <v>45666.73541666667</v>
      </c>
      <c r="E109" s="67">
        <v>45667.65625</v>
      </c>
      <c r="F109" s="69">
        <f t="shared" si="3"/>
        <v>0.92083333332993789</v>
      </c>
      <c r="G109" s="77">
        <v>45667.597222222219</v>
      </c>
      <c r="H109" s="71" t="s">
        <v>102</v>
      </c>
      <c r="I109" s="72">
        <v>2</v>
      </c>
      <c r="J109" s="73">
        <v>0</v>
      </c>
      <c r="K109" s="73">
        <v>2</v>
      </c>
      <c r="L109" s="73">
        <v>0</v>
      </c>
      <c r="M109" s="73">
        <v>0</v>
      </c>
      <c r="N109" s="57" t="s">
        <v>100</v>
      </c>
    </row>
    <row r="110" spans="1:14" ht="14.4" customHeight="1" x14ac:dyDescent="0.3">
      <c r="A110" s="68" t="s">
        <v>96</v>
      </c>
      <c r="B110" s="44" t="s">
        <v>154</v>
      </c>
      <c r="C110" s="44" t="s">
        <v>98</v>
      </c>
      <c r="D110" s="67">
        <v>45666.35833333333</v>
      </c>
      <c r="E110" s="67">
        <v>45666.559027777781</v>
      </c>
      <c r="F110" s="69">
        <f t="shared" si="3"/>
        <v>0.20069444445107365</v>
      </c>
      <c r="G110" s="77">
        <v>45666.539583333331</v>
      </c>
      <c r="H110" s="71" t="s">
        <v>102</v>
      </c>
      <c r="I110" s="72">
        <v>19</v>
      </c>
      <c r="J110" s="73">
        <v>17</v>
      </c>
      <c r="K110" s="73">
        <v>2</v>
      </c>
      <c r="L110" s="73">
        <v>0</v>
      </c>
      <c r="M110" s="73">
        <v>1</v>
      </c>
      <c r="N110" s="57" t="s">
        <v>100</v>
      </c>
    </row>
    <row r="111" spans="1:14" ht="14.4" customHeight="1" x14ac:dyDescent="0.3">
      <c r="A111" s="68" t="s">
        <v>96</v>
      </c>
      <c r="B111" s="44" t="s">
        <v>154</v>
      </c>
      <c r="C111" s="44" t="s">
        <v>98</v>
      </c>
      <c r="D111" s="67">
        <v>45666.73541666667</v>
      </c>
      <c r="E111" s="67">
        <v>45667.668055555558</v>
      </c>
      <c r="F111" s="69">
        <f t="shared" si="3"/>
        <v>0.93263888888759539</v>
      </c>
      <c r="G111" s="77">
        <v>45667.597222222219</v>
      </c>
      <c r="H111" s="71" t="s">
        <v>102</v>
      </c>
      <c r="I111" s="72">
        <v>19</v>
      </c>
      <c r="J111" s="73">
        <v>17</v>
      </c>
      <c r="K111" s="73">
        <v>2</v>
      </c>
      <c r="L111" s="73">
        <v>0</v>
      </c>
      <c r="M111" s="73">
        <v>1</v>
      </c>
      <c r="N111" s="57" t="s">
        <v>100</v>
      </c>
    </row>
    <row r="112" spans="1:14" ht="14.4" customHeight="1" x14ac:dyDescent="0.3">
      <c r="A112" s="68" t="s">
        <v>96</v>
      </c>
      <c r="B112" s="44" t="s">
        <v>155</v>
      </c>
      <c r="C112" s="44" t="s">
        <v>98</v>
      </c>
      <c r="D112" s="67">
        <v>45666.73541666667</v>
      </c>
      <c r="E112" s="67">
        <v>45667.676388888889</v>
      </c>
      <c r="F112" s="69">
        <f t="shared" si="3"/>
        <v>0.94097222221898846</v>
      </c>
      <c r="G112" s="77">
        <v>45667.597222222219</v>
      </c>
      <c r="H112" s="71" t="s">
        <v>102</v>
      </c>
      <c r="I112" s="72">
        <v>131</v>
      </c>
      <c r="J112" s="73">
        <v>104</v>
      </c>
      <c r="K112" s="73">
        <v>27</v>
      </c>
      <c r="L112" s="73">
        <v>1</v>
      </c>
      <c r="M112" s="73">
        <v>5</v>
      </c>
      <c r="N112" s="57" t="s">
        <v>100</v>
      </c>
    </row>
    <row r="113" spans="1:14" ht="14.4" customHeight="1" x14ac:dyDescent="0.3">
      <c r="A113" s="68" t="s">
        <v>96</v>
      </c>
      <c r="B113" s="44" t="s">
        <v>156</v>
      </c>
      <c r="C113" s="44" t="s">
        <v>157</v>
      </c>
      <c r="D113" s="67">
        <v>45664.976388888892</v>
      </c>
      <c r="E113" s="67">
        <v>45666.38958333333</v>
      </c>
      <c r="F113" s="69">
        <f t="shared" si="3"/>
        <v>1.4131944444379769</v>
      </c>
      <c r="G113" s="77">
        <v>45666.354166666664</v>
      </c>
      <c r="H113" s="71" t="s">
        <v>108</v>
      </c>
      <c r="I113" s="72">
        <v>16</v>
      </c>
      <c r="J113" s="73">
        <v>9</v>
      </c>
      <c r="K113" s="73">
        <v>7</v>
      </c>
      <c r="L113" s="73">
        <v>2</v>
      </c>
      <c r="M113" s="73">
        <v>5</v>
      </c>
      <c r="N113" s="57" t="s">
        <v>100</v>
      </c>
    </row>
    <row r="114" spans="1:14" ht="14.4" customHeight="1" x14ac:dyDescent="0.3">
      <c r="A114" s="68" t="s">
        <v>96</v>
      </c>
      <c r="B114" s="44" t="s">
        <v>156</v>
      </c>
      <c r="C114" s="44" t="s">
        <v>157</v>
      </c>
      <c r="D114" s="67">
        <v>45666.876388888886</v>
      </c>
      <c r="E114" s="67">
        <v>45667.57916666667</v>
      </c>
      <c r="F114" s="69">
        <f t="shared" si="3"/>
        <v>0.70277777778392192</v>
      </c>
      <c r="G114" s="77">
        <v>45667.556250000001</v>
      </c>
      <c r="H114" s="71" t="s">
        <v>108</v>
      </c>
      <c r="I114" s="72">
        <v>16</v>
      </c>
      <c r="J114" s="73">
        <v>9</v>
      </c>
      <c r="K114" s="73">
        <v>7</v>
      </c>
      <c r="L114" s="73">
        <v>2</v>
      </c>
      <c r="M114" s="73">
        <v>5</v>
      </c>
      <c r="N114" s="57" t="s">
        <v>100</v>
      </c>
    </row>
    <row r="115" spans="1:14" ht="14.4" customHeight="1" x14ac:dyDescent="0.3">
      <c r="A115" s="68" t="s">
        <v>96</v>
      </c>
      <c r="B115" s="44" t="s">
        <v>61</v>
      </c>
      <c r="C115" s="44" t="s">
        <v>98</v>
      </c>
      <c r="D115" s="67">
        <v>45664.976388888892</v>
      </c>
      <c r="E115" s="67">
        <v>45666.379861111112</v>
      </c>
      <c r="F115" s="69">
        <f t="shared" si="3"/>
        <v>1.4034722222204437</v>
      </c>
      <c r="G115" s="77">
        <v>45666.354166666664</v>
      </c>
      <c r="H115" s="71" t="s">
        <v>108</v>
      </c>
      <c r="I115" s="72">
        <v>123</v>
      </c>
      <c r="J115" s="73">
        <v>93</v>
      </c>
      <c r="K115" s="73">
        <v>30</v>
      </c>
      <c r="L115" s="73">
        <v>11</v>
      </c>
      <c r="M115" s="73">
        <v>37</v>
      </c>
      <c r="N115" s="57" t="s">
        <v>100</v>
      </c>
    </row>
    <row r="116" spans="1:14" ht="14.4" customHeight="1" x14ac:dyDescent="0.3">
      <c r="A116" s="68" t="s">
        <v>96</v>
      </c>
      <c r="B116" s="44" t="s">
        <v>61</v>
      </c>
      <c r="C116" s="44" t="s">
        <v>98</v>
      </c>
      <c r="D116" s="67">
        <v>45666.876388888886</v>
      </c>
      <c r="E116" s="67">
        <v>45667.563194444447</v>
      </c>
      <c r="F116" s="69">
        <f t="shared" si="3"/>
        <v>0.68680555556056788</v>
      </c>
      <c r="G116" s="77">
        <v>45667.556250000001</v>
      </c>
      <c r="H116" s="71" t="s">
        <v>108</v>
      </c>
      <c r="I116" s="72">
        <v>123</v>
      </c>
      <c r="J116" s="73">
        <v>93</v>
      </c>
      <c r="K116" s="73">
        <v>30</v>
      </c>
      <c r="L116" s="73">
        <v>11</v>
      </c>
      <c r="M116" s="73">
        <v>37</v>
      </c>
      <c r="N116" s="57" t="s">
        <v>100</v>
      </c>
    </row>
    <row r="117" spans="1:14" ht="14.4" customHeight="1" x14ac:dyDescent="0.3">
      <c r="A117" s="68" t="s">
        <v>96</v>
      </c>
      <c r="B117" s="44" t="s">
        <v>158</v>
      </c>
      <c r="C117" s="44" t="s">
        <v>98</v>
      </c>
      <c r="D117" s="67">
        <v>45664.976388888892</v>
      </c>
      <c r="E117" s="67">
        <v>45666.382638888892</v>
      </c>
      <c r="F117" s="69">
        <f t="shared" si="3"/>
        <v>1.40625</v>
      </c>
      <c r="G117" s="77">
        <v>45666.354166666664</v>
      </c>
      <c r="H117" s="71" t="s">
        <v>108</v>
      </c>
      <c r="I117" s="72">
        <v>282</v>
      </c>
      <c r="J117" s="73">
        <v>236</v>
      </c>
      <c r="K117" s="73">
        <v>46</v>
      </c>
      <c r="L117" s="73">
        <v>15</v>
      </c>
      <c r="M117" s="73">
        <v>132</v>
      </c>
      <c r="N117" s="57" t="s">
        <v>100</v>
      </c>
    </row>
    <row r="118" spans="1:14" ht="14.4" customHeight="1" x14ac:dyDescent="0.3">
      <c r="A118" s="68" t="s">
        <v>96</v>
      </c>
      <c r="B118" s="44" t="s">
        <v>158</v>
      </c>
      <c r="C118" s="44" t="s">
        <v>98</v>
      </c>
      <c r="D118" s="67">
        <v>45666.876388888886</v>
      </c>
      <c r="E118" s="67">
        <v>45667.573611111111</v>
      </c>
      <c r="F118" s="69">
        <f t="shared" si="3"/>
        <v>0.69722222222480923</v>
      </c>
      <c r="G118" s="77">
        <v>45667.556250000001</v>
      </c>
      <c r="H118" s="71" t="s">
        <v>108</v>
      </c>
      <c r="I118" s="72">
        <v>282</v>
      </c>
      <c r="J118" s="73">
        <v>236</v>
      </c>
      <c r="K118" s="73">
        <v>46</v>
      </c>
      <c r="L118" s="73">
        <v>15</v>
      </c>
      <c r="M118" s="73">
        <v>132</v>
      </c>
      <c r="N118" s="57" t="s">
        <v>100</v>
      </c>
    </row>
    <row r="119" spans="1:14" ht="14.4" customHeight="1" x14ac:dyDescent="0.3">
      <c r="A119" s="68" t="s">
        <v>96</v>
      </c>
      <c r="B119" s="44" t="s">
        <v>159</v>
      </c>
      <c r="C119" s="44" t="s">
        <v>98</v>
      </c>
      <c r="D119" s="67">
        <v>45664.965277777781</v>
      </c>
      <c r="E119" s="67">
        <v>45666.390972222223</v>
      </c>
      <c r="F119" s="69">
        <f t="shared" si="3"/>
        <v>1.4256944444423425</v>
      </c>
      <c r="G119" s="77">
        <v>45666.354166666664</v>
      </c>
      <c r="H119" s="71" t="s">
        <v>108</v>
      </c>
      <c r="I119" s="72">
        <v>176</v>
      </c>
      <c r="J119" s="73">
        <v>150</v>
      </c>
      <c r="K119" s="73">
        <v>26</v>
      </c>
      <c r="L119" s="73">
        <v>11</v>
      </c>
      <c r="M119" s="73">
        <v>73</v>
      </c>
      <c r="N119" s="57" t="s">
        <v>100</v>
      </c>
    </row>
    <row r="120" spans="1:14" ht="14.4" customHeight="1" x14ac:dyDescent="0.3">
      <c r="A120" s="68" t="s">
        <v>96</v>
      </c>
      <c r="B120" s="44" t="s">
        <v>159</v>
      </c>
      <c r="C120" s="44" t="s">
        <v>98</v>
      </c>
      <c r="D120" s="67">
        <v>45666.873611111114</v>
      </c>
      <c r="E120" s="67">
        <v>45667.635416666664</v>
      </c>
      <c r="F120" s="69">
        <f t="shared" si="3"/>
        <v>0.76180555555038154</v>
      </c>
      <c r="G120" s="77">
        <v>45667.605555555558</v>
      </c>
      <c r="H120" s="71" t="s">
        <v>108</v>
      </c>
      <c r="I120" s="72">
        <v>176</v>
      </c>
      <c r="J120" s="73">
        <v>150</v>
      </c>
      <c r="K120" s="73">
        <v>26</v>
      </c>
      <c r="L120" s="73">
        <v>11</v>
      </c>
      <c r="M120" s="73">
        <v>73</v>
      </c>
      <c r="N120" s="57" t="s">
        <v>100</v>
      </c>
    </row>
    <row r="121" spans="1:14" ht="14.4" customHeight="1" x14ac:dyDescent="0.3">
      <c r="A121" s="68" t="s">
        <v>96</v>
      </c>
      <c r="B121" s="44" t="s">
        <v>159</v>
      </c>
      <c r="C121" s="44" t="s">
        <v>98</v>
      </c>
      <c r="D121" s="67">
        <v>45671.066666666666</v>
      </c>
      <c r="E121" s="67">
        <v>45673.395833333336</v>
      </c>
      <c r="F121" s="69">
        <f t="shared" si="3"/>
        <v>2.3291666666700621</v>
      </c>
      <c r="G121" s="74">
        <v>45673.32916666667</v>
      </c>
      <c r="H121" s="71" t="s">
        <v>108</v>
      </c>
      <c r="I121" s="72">
        <v>176</v>
      </c>
      <c r="J121" s="73">
        <v>150</v>
      </c>
      <c r="K121" s="73">
        <v>26</v>
      </c>
      <c r="L121" s="73">
        <v>11</v>
      </c>
      <c r="M121" s="73">
        <v>73</v>
      </c>
      <c r="N121" s="57" t="s">
        <v>100</v>
      </c>
    </row>
    <row r="122" spans="1:14" ht="14.4" customHeight="1" x14ac:dyDescent="0.3">
      <c r="A122" s="68" t="s">
        <v>96</v>
      </c>
      <c r="B122" s="44" t="s">
        <v>45</v>
      </c>
      <c r="C122" s="44" t="s">
        <v>98</v>
      </c>
      <c r="D122" s="67">
        <v>45664.954861111109</v>
      </c>
      <c r="E122" s="67">
        <v>45666.377083333333</v>
      </c>
      <c r="F122" s="69">
        <f t="shared" si="3"/>
        <v>1.422222222223354</v>
      </c>
      <c r="G122" s="77">
        <v>45666.352083333331</v>
      </c>
      <c r="H122" s="71" t="s">
        <v>108</v>
      </c>
      <c r="I122" s="72">
        <v>90</v>
      </c>
      <c r="J122" s="73">
        <v>73</v>
      </c>
      <c r="K122" s="73">
        <v>17</v>
      </c>
      <c r="L122" s="73">
        <v>8</v>
      </c>
      <c r="M122" s="73">
        <v>23</v>
      </c>
      <c r="N122" s="57" t="s">
        <v>100</v>
      </c>
    </row>
    <row r="123" spans="1:14" ht="14.4" customHeight="1" x14ac:dyDescent="0.3">
      <c r="A123" s="68" t="s">
        <v>96</v>
      </c>
      <c r="B123" s="44" t="s">
        <v>45</v>
      </c>
      <c r="C123" s="44" t="s">
        <v>98</v>
      </c>
      <c r="D123" s="67">
        <v>45666.876388888886</v>
      </c>
      <c r="E123" s="67">
        <v>45667.629861111112</v>
      </c>
      <c r="F123" s="69">
        <f t="shared" si="3"/>
        <v>0.75347222222626442</v>
      </c>
      <c r="G123" s="77">
        <v>45667.605555555558</v>
      </c>
      <c r="H123" s="71" t="s">
        <v>108</v>
      </c>
      <c r="I123" s="72">
        <v>90</v>
      </c>
      <c r="J123" s="73">
        <v>73</v>
      </c>
      <c r="K123" s="73">
        <v>17</v>
      </c>
      <c r="L123" s="73">
        <v>8</v>
      </c>
      <c r="M123" s="73">
        <v>23</v>
      </c>
      <c r="N123" s="57" t="s">
        <v>100</v>
      </c>
    </row>
    <row r="124" spans="1:14" ht="14.4" customHeight="1" x14ac:dyDescent="0.3">
      <c r="A124" s="68" t="s">
        <v>96</v>
      </c>
      <c r="B124" s="44" t="s">
        <v>45</v>
      </c>
      <c r="C124" s="44" t="s">
        <v>98</v>
      </c>
      <c r="D124" s="67">
        <v>45671.067361111112</v>
      </c>
      <c r="E124" s="67">
        <v>45673.405555555553</v>
      </c>
      <c r="F124" s="69">
        <f t="shared" si="3"/>
        <v>2.3381944444408873</v>
      </c>
      <c r="G124" s="74">
        <v>45673.32916666667</v>
      </c>
      <c r="H124" s="71" t="s">
        <v>108</v>
      </c>
      <c r="I124" s="72">
        <v>90</v>
      </c>
      <c r="J124" s="73">
        <v>73</v>
      </c>
      <c r="K124" s="73">
        <v>17</v>
      </c>
      <c r="L124" s="73">
        <v>8</v>
      </c>
      <c r="M124" s="73">
        <v>23</v>
      </c>
      <c r="N124" s="57" t="s">
        <v>100</v>
      </c>
    </row>
    <row r="125" spans="1:14" ht="14.4" customHeight="1" x14ac:dyDescent="0.3">
      <c r="A125" s="68" t="s">
        <v>96</v>
      </c>
      <c r="B125" s="44" t="s">
        <v>160</v>
      </c>
      <c r="C125" s="44" t="s">
        <v>98</v>
      </c>
      <c r="D125" s="67">
        <v>45664.973611111112</v>
      </c>
      <c r="E125" s="67">
        <v>45666.376388888886</v>
      </c>
      <c r="F125" s="69">
        <f t="shared" si="3"/>
        <v>1.4027777777737356</v>
      </c>
      <c r="G125" s="77">
        <v>45666.352083333331</v>
      </c>
      <c r="H125" s="71" t="s">
        <v>108</v>
      </c>
      <c r="I125" s="72">
        <v>58</v>
      </c>
      <c r="J125" s="73">
        <v>47</v>
      </c>
      <c r="K125" s="73">
        <v>11</v>
      </c>
      <c r="L125" s="73">
        <v>6</v>
      </c>
      <c r="M125" s="73">
        <v>26</v>
      </c>
      <c r="N125" s="57" t="s">
        <v>100</v>
      </c>
    </row>
    <row r="126" spans="1:14" ht="14.4" customHeight="1" x14ac:dyDescent="0.3">
      <c r="A126" s="68" t="s">
        <v>96</v>
      </c>
      <c r="B126" s="44" t="s">
        <v>160</v>
      </c>
      <c r="C126" s="44" t="s">
        <v>98</v>
      </c>
      <c r="D126" s="67">
        <v>45667.010416666664</v>
      </c>
      <c r="E126" s="67">
        <v>45667.627083333333</v>
      </c>
      <c r="F126" s="69">
        <f t="shared" si="3"/>
        <v>0.61666666666860692</v>
      </c>
      <c r="G126" s="77">
        <v>45667.605555555558</v>
      </c>
      <c r="H126" s="71" t="s">
        <v>108</v>
      </c>
      <c r="I126" s="72">
        <v>58</v>
      </c>
      <c r="J126" s="73">
        <v>47</v>
      </c>
      <c r="K126" s="73">
        <v>11</v>
      </c>
      <c r="L126" s="73">
        <v>6</v>
      </c>
      <c r="M126" s="73">
        <v>26</v>
      </c>
      <c r="N126" s="57" t="s">
        <v>100</v>
      </c>
    </row>
    <row r="127" spans="1:14" ht="14.4" customHeight="1" x14ac:dyDescent="0.3">
      <c r="A127" s="68" t="s">
        <v>96</v>
      </c>
      <c r="B127" s="44" t="s">
        <v>161</v>
      </c>
      <c r="C127" s="44" t="s">
        <v>98</v>
      </c>
      <c r="D127" s="67">
        <v>45664.965277777781</v>
      </c>
      <c r="E127" s="67">
        <v>45666.39166666667</v>
      </c>
      <c r="F127" s="69">
        <f t="shared" si="3"/>
        <v>1.4263888888890506</v>
      </c>
      <c r="G127" s="77">
        <v>45666.352083333331</v>
      </c>
      <c r="H127" s="71" t="s">
        <v>108</v>
      </c>
      <c r="I127" s="72">
        <v>163</v>
      </c>
      <c r="J127" s="73">
        <v>133</v>
      </c>
      <c r="K127" s="73">
        <v>30</v>
      </c>
      <c r="L127" s="73">
        <v>8</v>
      </c>
      <c r="M127" s="73">
        <v>75</v>
      </c>
      <c r="N127" s="57" t="s">
        <v>100</v>
      </c>
    </row>
    <row r="128" spans="1:14" ht="14.4" customHeight="1" x14ac:dyDescent="0.3">
      <c r="A128" s="68" t="s">
        <v>96</v>
      </c>
      <c r="B128" s="44" t="s">
        <v>161</v>
      </c>
      <c r="C128" s="44" t="s">
        <v>98</v>
      </c>
      <c r="D128" s="67">
        <v>45666.873611111114</v>
      </c>
      <c r="E128" s="67">
        <v>45667.648611111108</v>
      </c>
      <c r="F128" s="69">
        <f t="shared" si="3"/>
        <v>0.77499999999417923</v>
      </c>
      <c r="G128" s="77">
        <v>45667.605555555558</v>
      </c>
      <c r="H128" s="71" t="s">
        <v>108</v>
      </c>
      <c r="I128" s="72">
        <v>163</v>
      </c>
      <c r="J128" s="73">
        <v>133</v>
      </c>
      <c r="K128" s="73">
        <v>30</v>
      </c>
      <c r="L128" s="73">
        <v>8</v>
      </c>
      <c r="M128" s="73">
        <v>75</v>
      </c>
      <c r="N128" s="57" t="s">
        <v>100</v>
      </c>
    </row>
    <row r="129" spans="1:14" ht="14.4" customHeight="1" x14ac:dyDescent="0.3">
      <c r="A129" s="68" t="s">
        <v>96</v>
      </c>
      <c r="B129" s="44" t="s">
        <v>161</v>
      </c>
      <c r="C129" s="44" t="s">
        <v>98</v>
      </c>
      <c r="D129" s="67">
        <v>45671.066666666666</v>
      </c>
      <c r="E129" s="67">
        <v>45673.397222222222</v>
      </c>
      <c r="F129" s="69">
        <f t="shared" si="3"/>
        <v>2.3305555555562023</v>
      </c>
      <c r="G129" s="74">
        <v>45673.32916666667</v>
      </c>
      <c r="H129" s="71" t="s">
        <v>108</v>
      </c>
      <c r="I129" s="72">
        <v>163</v>
      </c>
      <c r="J129" s="73">
        <v>133</v>
      </c>
      <c r="K129" s="73">
        <v>30</v>
      </c>
      <c r="L129" s="73">
        <v>8</v>
      </c>
      <c r="M129" s="73">
        <v>75</v>
      </c>
      <c r="N129" s="57" t="s">
        <v>100</v>
      </c>
    </row>
    <row r="130" spans="1:14" ht="14.4" customHeight="1" x14ac:dyDescent="0.3">
      <c r="A130" s="68" t="s">
        <v>96</v>
      </c>
      <c r="B130" s="44" t="s">
        <v>162</v>
      </c>
      <c r="C130" s="44" t="s">
        <v>98</v>
      </c>
      <c r="D130" s="67">
        <v>45664.973611111112</v>
      </c>
      <c r="E130" s="67">
        <v>45666.37777777778</v>
      </c>
      <c r="F130" s="69">
        <f t="shared" si="3"/>
        <v>1.4041666666671517</v>
      </c>
      <c r="G130" s="77">
        <v>45666.352083333331</v>
      </c>
      <c r="H130" s="71" t="s">
        <v>108</v>
      </c>
      <c r="I130" s="72">
        <v>84</v>
      </c>
      <c r="J130" s="73">
        <v>71</v>
      </c>
      <c r="K130" s="73">
        <v>13</v>
      </c>
      <c r="L130" s="73">
        <v>9</v>
      </c>
      <c r="M130" s="73">
        <v>34</v>
      </c>
      <c r="N130" s="57" t="s">
        <v>100</v>
      </c>
    </row>
    <row r="131" spans="1:14" ht="14.4" customHeight="1" x14ac:dyDescent="0.3">
      <c r="A131" s="68" t="s">
        <v>96</v>
      </c>
      <c r="B131" s="44" t="s">
        <v>162</v>
      </c>
      <c r="C131" s="44" t="s">
        <v>98</v>
      </c>
      <c r="D131" s="67">
        <v>45667.010416666664</v>
      </c>
      <c r="E131" s="67">
        <v>45667.630555555559</v>
      </c>
      <c r="F131" s="69">
        <f t="shared" si="3"/>
        <v>0.62013888889487134</v>
      </c>
      <c r="G131" s="77">
        <v>45667.605555555558</v>
      </c>
      <c r="H131" s="71" t="s">
        <v>108</v>
      </c>
      <c r="I131" s="72">
        <v>84</v>
      </c>
      <c r="J131" s="73">
        <v>71</v>
      </c>
      <c r="K131" s="73">
        <v>13</v>
      </c>
      <c r="L131" s="73">
        <v>9</v>
      </c>
      <c r="M131" s="73">
        <v>34</v>
      </c>
      <c r="N131" s="57" t="s">
        <v>100</v>
      </c>
    </row>
    <row r="132" spans="1:14" ht="14.4" customHeight="1" x14ac:dyDescent="0.3">
      <c r="A132" s="68" t="s">
        <v>96</v>
      </c>
      <c r="B132" s="44" t="s">
        <v>163</v>
      </c>
      <c r="C132" s="44" t="s">
        <v>98</v>
      </c>
      <c r="D132" s="67">
        <v>45664.973611111112</v>
      </c>
      <c r="E132" s="67">
        <v>45666.373611111114</v>
      </c>
      <c r="F132" s="69">
        <f t="shared" si="3"/>
        <v>1.4000000000014552</v>
      </c>
      <c r="G132" s="77">
        <v>45666.352083333331</v>
      </c>
      <c r="H132" s="71" t="s">
        <v>108</v>
      </c>
      <c r="I132" s="72">
        <v>177</v>
      </c>
      <c r="J132" s="73">
        <v>150</v>
      </c>
      <c r="K132" s="73">
        <v>27</v>
      </c>
      <c r="L132" s="73">
        <v>12</v>
      </c>
      <c r="M132" s="73">
        <v>59</v>
      </c>
      <c r="N132" s="57" t="s">
        <v>100</v>
      </c>
    </row>
    <row r="133" spans="1:14" ht="14.4" customHeight="1" x14ac:dyDescent="0.3">
      <c r="A133" s="68" t="s">
        <v>96</v>
      </c>
      <c r="B133" s="44" t="s">
        <v>163</v>
      </c>
      <c r="C133" s="44" t="s">
        <v>98</v>
      </c>
      <c r="D133" s="67">
        <v>45667.010416666664</v>
      </c>
      <c r="E133" s="67">
        <v>45667.625694444447</v>
      </c>
      <c r="F133" s="69">
        <f t="shared" ref="F133:F162" si="4">E133-D133</f>
        <v>0.61527777778246673</v>
      </c>
      <c r="G133" s="77">
        <v>45667.605555555558</v>
      </c>
      <c r="H133" s="71" t="s">
        <v>108</v>
      </c>
      <c r="I133" s="72">
        <v>177</v>
      </c>
      <c r="J133" s="73">
        <v>150</v>
      </c>
      <c r="K133" s="73">
        <v>27</v>
      </c>
      <c r="L133" s="73">
        <v>12</v>
      </c>
      <c r="M133" s="73">
        <v>59</v>
      </c>
      <c r="N133" s="57" t="s">
        <v>100</v>
      </c>
    </row>
    <row r="134" spans="1:14" ht="14.4" customHeight="1" x14ac:dyDescent="0.3">
      <c r="A134" s="68" t="s">
        <v>96</v>
      </c>
      <c r="B134" s="44" t="s">
        <v>164</v>
      </c>
      <c r="C134" s="44" t="s">
        <v>98</v>
      </c>
      <c r="D134" s="67">
        <v>45664.973611111112</v>
      </c>
      <c r="E134" s="67">
        <v>45666.385416666664</v>
      </c>
      <c r="F134" s="69">
        <f t="shared" si="4"/>
        <v>1.4118055555518367</v>
      </c>
      <c r="G134" s="77">
        <v>45666.352083333331</v>
      </c>
      <c r="H134" s="71" t="s">
        <v>108</v>
      </c>
      <c r="I134" s="72">
        <v>179</v>
      </c>
      <c r="J134" s="73">
        <v>149</v>
      </c>
      <c r="K134" s="73">
        <v>30</v>
      </c>
      <c r="L134" s="73">
        <v>9</v>
      </c>
      <c r="M134" s="73">
        <v>71</v>
      </c>
      <c r="N134" s="57" t="s">
        <v>100</v>
      </c>
    </row>
    <row r="135" spans="1:14" ht="14.4" customHeight="1" x14ac:dyDescent="0.3">
      <c r="A135" s="68" t="s">
        <v>96</v>
      </c>
      <c r="B135" s="44" t="s">
        <v>164</v>
      </c>
      <c r="C135" s="44" t="s">
        <v>98</v>
      </c>
      <c r="D135" s="67">
        <v>45666.993750000001</v>
      </c>
      <c r="E135" s="67">
        <v>45667.631249999999</v>
      </c>
      <c r="F135" s="69">
        <f t="shared" si="4"/>
        <v>0.63749999999708962</v>
      </c>
      <c r="G135" s="77">
        <v>45667.605555555558</v>
      </c>
      <c r="H135" s="71" t="s">
        <v>108</v>
      </c>
      <c r="I135" s="72">
        <v>179</v>
      </c>
      <c r="J135" s="73">
        <v>149</v>
      </c>
      <c r="K135" s="73">
        <v>30</v>
      </c>
      <c r="L135" s="73">
        <v>9</v>
      </c>
      <c r="M135" s="73">
        <v>71</v>
      </c>
      <c r="N135" s="57" t="s">
        <v>100</v>
      </c>
    </row>
    <row r="136" spans="1:14" ht="14.4" customHeight="1" x14ac:dyDescent="0.3">
      <c r="A136" s="68" t="s">
        <v>96</v>
      </c>
      <c r="B136" s="44" t="s">
        <v>60</v>
      </c>
      <c r="C136" s="44" t="s">
        <v>98</v>
      </c>
      <c r="D136" s="67">
        <v>45664.965277777781</v>
      </c>
      <c r="E136" s="67">
        <v>45666.386805555558</v>
      </c>
      <c r="F136" s="69">
        <f t="shared" si="4"/>
        <v>1.421527777776646</v>
      </c>
      <c r="G136" s="77">
        <v>45666.352083333331</v>
      </c>
      <c r="H136" s="71" t="s">
        <v>108</v>
      </c>
      <c r="I136" s="72">
        <v>8</v>
      </c>
      <c r="J136" s="73">
        <v>8</v>
      </c>
      <c r="K136" s="73">
        <v>0</v>
      </c>
      <c r="L136" s="73">
        <v>1</v>
      </c>
      <c r="M136" s="73">
        <v>4</v>
      </c>
      <c r="N136" s="57" t="s">
        <v>100</v>
      </c>
    </row>
    <row r="137" spans="1:14" ht="14.4" customHeight="1" x14ac:dyDescent="0.3">
      <c r="A137" s="68" t="s">
        <v>96</v>
      </c>
      <c r="B137" s="44" t="s">
        <v>60</v>
      </c>
      <c r="C137" s="44" t="s">
        <v>98</v>
      </c>
      <c r="D137" s="67">
        <v>45666.873611111114</v>
      </c>
      <c r="E137" s="67">
        <v>45667.631944444445</v>
      </c>
      <c r="F137" s="69">
        <f t="shared" si="4"/>
        <v>0.75833333333139308</v>
      </c>
      <c r="G137" s="77">
        <v>45667.605555555558</v>
      </c>
      <c r="H137" s="71" t="s">
        <v>108</v>
      </c>
      <c r="I137" s="72">
        <v>8</v>
      </c>
      <c r="J137" s="73">
        <v>8</v>
      </c>
      <c r="K137" s="73">
        <v>0</v>
      </c>
      <c r="L137" s="73">
        <v>1</v>
      </c>
      <c r="M137" s="73">
        <v>4</v>
      </c>
      <c r="N137" s="57" t="s">
        <v>100</v>
      </c>
    </row>
    <row r="138" spans="1:14" ht="14.4" customHeight="1" x14ac:dyDescent="0.3">
      <c r="A138" s="68" t="s">
        <v>96</v>
      </c>
      <c r="B138" s="44" t="s">
        <v>60</v>
      </c>
      <c r="C138" s="44" t="s">
        <v>98</v>
      </c>
      <c r="D138" s="67">
        <v>45671.066666666666</v>
      </c>
      <c r="E138" s="67">
        <v>45673.382638888892</v>
      </c>
      <c r="F138" s="69">
        <f t="shared" si="4"/>
        <v>2.3159722222262644</v>
      </c>
      <c r="G138" s="74">
        <v>45673.32916666667</v>
      </c>
      <c r="H138" s="71" t="s">
        <v>108</v>
      </c>
      <c r="I138" s="72">
        <v>8</v>
      </c>
      <c r="J138" s="73">
        <v>8</v>
      </c>
      <c r="K138" s="73">
        <v>0</v>
      </c>
      <c r="L138" s="73">
        <v>1</v>
      </c>
      <c r="M138" s="73">
        <v>4</v>
      </c>
      <c r="N138" s="57" t="s">
        <v>100</v>
      </c>
    </row>
    <row r="139" spans="1:14" ht="14.4" customHeight="1" x14ac:dyDescent="0.3">
      <c r="A139" s="68" t="s">
        <v>96</v>
      </c>
      <c r="B139" s="44" t="s">
        <v>165</v>
      </c>
      <c r="C139" s="44" t="s">
        <v>98</v>
      </c>
      <c r="D139" s="67">
        <v>45667.314583333333</v>
      </c>
      <c r="E139" s="67">
        <v>45667.657638888886</v>
      </c>
      <c r="F139" s="69">
        <f t="shared" si="4"/>
        <v>0.34305555555329192</v>
      </c>
      <c r="G139" s="77">
        <v>45667.61041666667</v>
      </c>
      <c r="H139" s="71" t="s">
        <v>102</v>
      </c>
      <c r="I139" s="72">
        <v>8</v>
      </c>
      <c r="J139" s="73">
        <v>8</v>
      </c>
      <c r="K139" s="73">
        <v>0</v>
      </c>
      <c r="L139" s="73">
        <v>2</v>
      </c>
      <c r="M139" s="73">
        <v>2</v>
      </c>
      <c r="N139" s="57" t="s">
        <v>100</v>
      </c>
    </row>
    <row r="140" spans="1:14" ht="14.4" customHeight="1" x14ac:dyDescent="0.3">
      <c r="A140" s="68" t="s">
        <v>96</v>
      </c>
      <c r="B140" s="44" t="s">
        <v>166</v>
      </c>
      <c r="C140" s="44" t="s">
        <v>98</v>
      </c>
      <c r="D140" s="67">
        <v>45667.314583333333</v>
      </c>
      <c r="E140" s="67">
        <v>45667.64166666667</v>
      </c>
      <c r="F140" s="69">
        <f t="shared" si="4"/>
        <v>0.32708333333721384</v>
      </c>
      <c r="G140" s="77">
        <v>45667.61041666667</v>
      </c>
      <c r="H140" s="71" t="s">
        <v>102</v>
      </c>
      <c r="I140" s="72">
        <v>58</v>
      </c>
      <c r="J140" s="73">
        <v>49</v>
      </c>
      <c r="K140" s="73">
        <v>9</v>
      </c>
      <c r="L140" s="73">
        <v>3</v>
      </c>
      <c r="M140" s="73">
        <v>31</v>
      </c>
      <c r="N140" s="57" t="s">
        <v>100</v>
      </c>
    </row>
    <row r="141" spans="1:14" ht="14.4" customHeight="1" x14ac:dyDescent="0.3">
      <c r="A141" s="79" t="s">
        <v>96</v>
      </c>
      <c r="B141" s="44" t="s">
        <v>66</v>
      </c>
      <c r="C141" s="44" t="s">
        <v>98</v>
      </c>
      <c r="D141" s="67">
        <v>45667.314583333333</v>
      </c>
      <c r="E141" s="67">
        <v>45667.627083333333</v>
      </c>
      <c r="F141" s="69">
        <f t="shared" si="4"/>
        <v>0.3125</v>
      </c>
      <c r="G141" s="77">
        <v>45667.61041666667</v>
      </c>
      <c r="H141" s="71" t="s">
        <v>102</v>
      </c>
      <c r="I141" s="72">
        <v>45</v>
      </c>
      <c r="J141" s="73">
        <v>31</v>
      </c>
      <c r="K141" s="73">
        <v>14</v>
      </c>
      <c r="L141" s="73">
        <v>0</v>
      </c>
      <c r="M141" s="73">
        <v>20</v>
      </c>
      <c r="N141" s="57" t="s">
        <v>100</v>
      </c>
    </row>
    <row r="142" spans="1:14" ht="14.4" customHeight="1" x14ac:dyDescent="0.3">
      <c r="A142" s="68" t="s">
        <v>96</v>
      </c>
      <c r="B142" s="44" t="s">
        <v>41</v>
      </c>
      <c r="C142" s="44" t="s">
        <v>98</v>
      </c>
      <c r="D142" s="67">
        <v>45664.87777777778</v>
      </c>
      <c r="E142" s="67">
        <v>45666.372916666667</v>
      </c>
      <c r="F142" s="69">
        <f t="shared" si="4"/>
        <v>1.4951388888875954</v>
      </c>
      <c r="G142" s="77">
        <v>45666.354166666664</v>
      </c>
      <c r="H142" s="71" t="s">
        <v>102</v>
      </c>
      <c r="I142" s="72">
        <v>341</v>
      </c>
      <c r="J142" s="73">
        <v>302</v>
      </c>
      <c r="K142" s="73">
        <v>39</v>
      </c>
      <c r="L142" s="73">
        <v>27</v>
      </c>
      <c r="M142" s="73">
        <v>137</v>
      </c>
      <c r="N142" s="57" t="s">
        <v>100</v>
      </c>
    </row>
    <row r="143" spans="1:14" ht="14.4" customHeight="1" x14ac:dyDescent="0.3">
      <c r="A143" s="68" t="s">
        <v>96</v>
      </c>
      <c r="B143" s="44" t="s">
        <v>59</v>
      </c>
      <c r="C143" s="44" t="s">
        <v>98</v>
      </c>
      <c r="D143" s="67">
        <v>45665.289583333331</v>
      </c>
      <c r="E143" s="67">
        <v>45666.396527777775</v>
      </c>
      <c r="F143" s="69">
        <f t="shared" si="4"/>
        <v>1.1069444444437977</v>
      </c>
      <c r="G143" s="77">
        <v>45666.336805555555</v>
      </c>
      <c r="H143" s="71" t="s">
        <v>102</v>
      </c>
      <c r="I143" s="72">
        <v>8</v>
      </c>
      <c r="J143" s="73">
        <v>0</v>
      </c>
      <c r="K143" s="73">
        <v>8</v>
      </c>
      <c r="L143" s="73">
        <v>0</v>
      </c>
      <c r="M143" s="73">
        <v>0</v>
      </c>
      <c r="N143" s="57" t="s">
        <v>100</v>
      </c>
    </row>
    <row r="144" spans="1:14" ht="14.4" customHeight="1" x14ac:dyDescent="0.3">
      <c r="A144" s="68" t="s">
        <v>96</v>
      </c>
      <c r="B144" s="44" t="s">
        <v>167</v>
      </c>
      <c r="C144" s="44" t="s">
        <v>98</v>
      </c>
      <c r="D144" s="67">
        <v>45667.217361111114</v>
      </c>
      <c r="E144" s="67">
        <v>45667.619444444441</v>
      </c>
      <c r="F144" s="69">
        <f t="shared" si="4"/>
        <v>0.4020833333270275</v>
      </c>
      <c r="G144" s="77">
        <v>45667.55</v>
      </c>
      <c r="H144" s="71" t="s">
        <v>102</v>
      </c>
      <c r="I144" s="72">
        <v>145</v>
      </c>
      <c r="J144" s="73">
        <v>137</v>
      </c>
      <c r="K144" s="73">
        <v>8</v>
      </c>
      <c r="L144" s="73">
        <v>11</v>
      </c>
      <c r="M144" s="73">
        <v>46</v>
      </c>
      <c r="N144" s="57" t="s">
        <v>100</v>
      </c>
    </row>
    <row r="145" spans="1:14" ht="14.4" customHeight="1" x14ac:dyDescent="0.3">
      <c r="A145" s="68" t="s">
        <v>96</v>
      </c>
      <c r="B145" s="44" t="s">
        <v>63</v>
      </c>
      <c r="C145" s="44" t="s">
        <v>98</v>
      </c>
      <c r="D145" s="67">
        <v>45667.217361111114</v>
      </c>
      <c r="E145" s="67">
        <v>45667.556944444441</v>
      </c>
      <c r="F145" s="69">
        <f t="shared" si="4"/>
        <v>0.3395833333270275</v>
      </c>
      <c r="G145" s="77">
        <v>45667.55</v>
      </c>
      <c r="H145" s="71" t="s">
        <v>102</v>
      </c>
      <c r="I145" s="72">
        <v>248</v>
      </c>
      <c r="J145" s="73">
        <v>213</v>
      </c>
      <c r="K145" s="73">
        <v>35</v>
      </c>
      <c r="L145" s="73">
        <v>11</v>
      </c>
      <c r="M145" s="73">
        <v>62</v>
      </c>
      <c r="N145" s="57" t="s">
        <v>100</v>
      </c>
    </row>
    <row r="146" spans="1:14" ht="14.4" customHeight="1" x14ac:dyDescent="0.3">
      <c r="A146" s="68" t="s">
        <v>96</v>
      </c>
      <c r="B146" s="44" t="s">
        <v>168</v>
      </c>
      <c r="C146" s="44" t="s">
        <v>98</v>
      </c>
      <c r="D146" s="67">
        <v>45667.217361111114</v>
      </c>
      <c r="E146" s="67">
        <v>45667.611111111109</v>
      </c>
      <c r="F146" s="69">
        <f t="shared" si="4"/>
        <v>0.39374999999563443</v>
      </c>
      <c r="G146" s="77">
        <v>45667.55</v>
      </c>
      <c r="H146" s="71" t="s">
        <v>102</v>
      </c>
      <c r="I146" s="72">
        <v>75</v>
      </c>
      <c r="J146" s="73">
        <v>56</v>
      </c>
      <c r="K146" s="73">
        <v>19</v>
      </c>
      <c r="L146" s="73">
        <v>8</v>
      </c>
      <c r="M146" s="73">
        <v>14</v>
      </c>
      <c r="N146" s="57" t="s">
        <v>100</v>
      </c>
    </row>
    <row r="147" spans="1:14" ht="14.4" customHeight="1" x14ac:dyDescent="0.3">
      <c r="A147" s="68" t="s">
        <v>96</v>
      </c>
      <c r="B147" s="44" t="s">
        <v>169</v>
      </c>
      <c r="C147" s="44" t="s">
        <v>98</v>
      </c>
      <c r="D147" s="67">
        <v>45667.217361111114</v>
      </c>
      <c r="E147" s="67">
        <v>45667.604166666664</v>
      </c>
      <c r="F147" s="69">
        <f t="shared" si="4"/>
        <v>0.38680555555038154</v>
      </c>
      <c r="G147" s="77">
        <v>45667.55</v>
      </c>
      <c r="H147" s="71" t="s">
        <v>102</v>
      </c>
      <c r="I147" s="72">
        <v>149</v>
      </c>
      <c r="J147" s="73">
        <v>129</v>
      </c>
      <c r="K147" s="73">
        <v>20</v>
      </c>
      <c r="L147" s="73">
        <v>14</v>
      </c>
      <c r="M147" s="73">
        <v>32</v>
      </c>
      <c r="N147" s="57" t="s">
        <v>100</v>
      </c>
    </row>
    <row r="148" spans="1:14" ht="14.4" customHeight="1" x14ac:dyDescent="0.3">
      <c r="A148" s="68" t="s">
        <v>96</v>
      </c>
      <c r="B148" s="44" t="s">
        <v>170</v>
      </c>
      <c r="C148" s="44" t="s">
        <v>98</v>
      </c>
      <c r="D148" s="67">
        <v>45667.217361111114</v>
      </c>
      <c r="E148" s="67">
        <v>45667.583333333336</v>
      </c>
      <c r="F148" s="69">
        <f t="shared" si="4"/>
        <v>0.36597222222189885</v>
      </c>
      <c r="G148" s="77">
        <v>45667.55</v>
      </c>
      <c r="H148" s="71" t="s">
        <v>102</v>
      </c>
      <c r="I148" s="72">
        <v>126</v>
      </c>
      <c r="J148" s="73">
        <v>98</v>
      </c>
      <c r="K148" s="73">
        <v>28</v>
      </c>
      <c r="L148" s="73">
        <v>10</v>
      </c>
      <c r="M148" s="73">
        <v>22</v>
      </c>
      <c r="N148" s="57" t="s">
        <v>100</v>
      </c>
    </row>
    <row r="149" spans="1:14" ht="14.4" customHeight="1" x14ac:dyDescent="0.3">
      <c r="A149" s="68" t="s">
        <v>96</v>
      </c>
      <c r="B149" s="44" t="s">
        <v>171</v>
      </c>
      <c r="C149" s="44" t="s">
        <v>98</v>
      </c>
      <c r="D149" s="67">
        <v>45667.24722222222</v>
      </c>
      <c r="E149" s="67">
        <v>45667.548611111109</v>
      </c>
      <c r="F149" s="69">
        <f t="shared" si="4"/>
        <v>0.30138888888905058</v>
      </c>
      <c r="G149" s="77">
        <v>45667.529861111114</v>
      </c>
      <c r="H149" s="71" t="s">
        <v>102</v>
      </c>
      <c r="I149" s="72">
        <v>17</v>
      </c>
      <c r="J149" s="73">
        <v>14</v>
      </c>
      <c r="K149" s="73">
        <v>3</v>
      </c>
      <c r="L149" s="73">
        <v>1</v>
      </c>
      <c r="M149" s="73">
        <v>4</v>
      </c>
      <c r="N149" s="57" t="s">
        <v>100</v>
      </c>
    </row>
    <row r="150" spans="1:14" ht="14.4" customHeight="1" x14ac:dyDescent="0.3">
      <c r="A150" s="68" t="s">
        <v>96</v>
      </c>
      <c r="B150" s="44" t="s">
        <v>172</v>
      </c>
      <c r="C150" s="44" t="s">
        <v>98</v>
      </c>
      <c r="D150" s="67">
        <v>45667.25</v>
      </c>
      <c r="E150" s="67">
        <v>45667.611805555556</v>
      </c>
      <c r="F150" s="69">
        <f t="shared" si="4"/>
        <v>0.36180555555620231</v>
      </c>
      <c r="G150" s="77">
        <v>45667.597222222219</v>
      </c>
      <c r="H150" s="71" t="s">
        <v>102</v>
      </c>
      <c r="I150" s="72">
        <v>1</v>
      </c>
      <c r="J150" s="73">
        <v>1</v>
      </c>
      <c r="K150" s="73">
        <v>0</v>
      </c>
      <c r="L150" s="73">
        <v>0</v>
      </c>
      <c r="M150" s="73">
        <v>0</v>
      </c>
      <c r="N150" s="57" t="s">
        <v>100</v>
      </c>
    </row>
    <row r="151" spans="1:14" ht="14.4" customHeight="1" x14ac:dyDescent="0.3">
      <c r="A151" s="68" t="s">
        <v>96</v>
      </c>
      <c r="B151" s="44" t="s">
        <v>173</v>
      </c>
      <c r="C151" s="44" t="s">
        <v>98</v>
      </c>
      <c r="D151" s="67">
        <v>45665.1</v>
      </c>
      <c r="E151" s="67">
        <v>45666.438888888886</v>
      </c>
      <c r="F151" s="69">
        <f t="shared" si="4"/>
        <v>1.3388888888875954</v>
      </c>
      <c r="G151" s="77">
        <v>45666.406944444447</v>
      </c>
      <c r="H151" s="71" t="s">
        <v>102</v>
      </c>
      <c r="I151" s="72">
        <v>33</v>
      </c>
      <c r="J151" s="73">
        <v>13</v>
      </c>
      <c r="K151" s="73">
        <v>20</v>
      </c>
      <c r="L151" s="73">
        <v>1</v>
      </c>
      <c r="M151" s="73">
        <v>2</v>
      </c>
      <c r="N151" s="57" t="s">
        <v>100</v>
      </c>
    </row>
    <row r="152" spans="1:14" ht="14.4" customHeight="1" x14ac:dyDescent="0.3">
      <c r="A152" s="68" t="s">
        <v>96</v>
      </c>
      <c r="B152" s="44" t="s">
        <v>173</v>
      </c>
      <c r="C152" s="44" t="s">
        <v>98</v>
      </c>
      <c r="D152" s="67">
        <v>45666.981249999997</v>
      </c>
      <c r="E152" s="67">
        <v>45667.637499999997</v>
      </c>
      <c r="F152" s="69">
        <f t="shared" si="4"/>
        <v>0.65625</v>
      </c>
      <c r="G152" s="77">
        <v>45667.597222222219</v>
      </c>
      <c r="H152" s="71" t="s">
        <v>102</v>
      </c>
      <c r="I152" s="72">
        <v>33</v>
      </c>
      <c r="J152" s="73">
        <v>13</v>
      </c>
      <c r="K152" s="73">
        <v>20</v>
      </c>
      <c r="L152" s="73">
        <v>1</v>
      </c>
      <c r="M152" s="73">
        <v>2</v>
      </c>
      <c r="N152" s="57" t="s">
        <v>100</v>
      </c>
    </row>
    <row r="153" spans="1:14" ht="14.4" customHeight="1" x14ac:dyDescent="0.3">
      <c r="A153" s="68" t="s">
        <v>96</v>
      </c>
      <c r="B153" s="44" t="s">
        <v>174</v>
      </c>
      <c r="C153" s="44" t="s">
        <v>98</v>
      </c>
      <c r="D153" s="67">
        <v>45665.1</v>
      </c>
      <c r="E153" s="67">
        <v>45666.447916666664</v>
      </c>
      <c r="F153" s="69">
        <f t="shared" si="4"/>
        <v>1.3479166666656965</v>
      </c>
      <c r="G153" s="77">
        <v>45666.40625</v>
      </c>
      <c r="H153" s="71" t="s">
        <v>102</v>
      </c>
      <c r="I153" s="72">
        <v>18</v>
      </c>
      <c r="J153" s="73">
        <v>4</v>
      </c>
      <c r="K153" s="73">
        <v>14</v>
      </c>
      <c r="L153" s="73">
        <v>0</v>
      </c>
      <c r="M153" s="73">
        <v>0</v>
      </c>
      <c r="N153" s="57" t="s">
        <v>100</v>
      </c>
    </row>
    <row r="154" spans="1:14" ht="14.4" customHeight="1" x14ac:dyDescent="0.3">
      <c r="A154" s="68" t="s">
        <v>96</v>
      </c>
      <c r="B154" s="44" t="s">
        <v>174</v>
      </c>
      <c r="C154" s="44" t="s">
        <v>98</v>
      </c>
      <c r="D154" s="67">
        <v>45666.981249999997</v>
      </c>
      <c r="E154" s="67">
        <v>45667.645833333336</v>
      </c>
      <c r="F154" s="69">
        <f t="shared" si="4"/>
        <v>0.66458333333866904</v>
      </c>
      <c r="G154" s="77">
        <v>45667.597222222219</v>
      </c>
      <c r="H154" s="71" t="s">
        <v>102</v>
      </c>
      <c r="I154" s="72">
        <v>18</v>
      </c>
      <c r="J154" s="73">
        <v>4</v>
      </c>
      <c r="K154" s="73">
        <v>14</v>
      </c>
      <c r="L154" s="73">
        <v>0</v>
      </c>
      <c r="M154" s="73">
        <v>0</v>
      </c>
      <c r="N154" s="57" t="s">
        <v>100</v>
      </c>
    </row>
    <row r="155" spans="1:14" ht="14.4" customHeight="1" x14ac:dyDescent="0.3">
      <c r="A155" s="68" t="s">
        <v>96</v>
      </c>
      <c r="B155" s="44" t="s">
        <v>174</v>
      </c>
      <c r="C155" s="44" t="s">
        <v>98</v>
      </c>
      <c r="D155" s="67">
        <v>45671.362500000003</v>
      </c>
      <c r="E155" s="67">
        <v>45673.345138888886</v>
      </c>
      <c r="F155" s="69">
        <f t="shared" si="4"/>
        <v>1.9826388888832298</v>
      </c>
      <c r="G155" s="74">
        <v>45673.327777777777</v>
      </c>
      <c r="H155" s="71" t="s">
        <v>102</v>
      </c>
      <c r="I155" s="72">
        <v>18</v>
      </c>
      <c r="J155" s="73">
        <v>4</v>
      </c>
      <c r="K155" s="73">
        <v>14</v>
      </c>
      <c r="L155" s="73">
        <v>0</v>
      </c>
      <c r="M155" s="73">
        <v>0</v>
      </c>
      <c r="N155" s="57" t="s">
        <v>100</v>
      </c>
    </row>
    <row r="156" spans="1:14" ht="14.4" customHeight="1" x14ac:dyDescent="0.3">
      <c r="A156" s="68" t="s">
        <v>96</v>
      </c>
      <c r="B156" s="44" t="s">
        <v>175</v>
      </c>
      <c r="C156" s="44" t="s">
        <v>98</v>
      </c>
      <c r="D156" s="67">
        <v>45665.1</v>
      </c>
      <c r="E156" s="67">
        <v>45666.458333333336</v>
      </c>
      <c r="F156" s="69">
        <f t="shared" si="4"/>
        <v>1.3583333333372138</v>
      </c>
      <c r="G156" s="77">
        <v>45666.406944444447</v>
      </c>
      <c r="H156" s="71" t="s">
        <v>102</v>
      </c>
      <c r="I156" s="72">
        <v>194</v>
      </c>
      <c r="J156" s="73">
        <v>154</v>
      </c>
      <c r="K156" s="73">
        <v>40</v>
      </c>
      <c r="L156" s="73">
        <v>3</v>
      </c>
      <c r="M156" s="73">
        <v>18</v>
      </c>
      <c r="N156" s="57" t="s">
        <v>100</v>
      </c>
    </row>
    <row r="157" spans="1:14" ht="14.4" customHeight="1" x14ac:dyDescent="0.3">
      <c r="A157" s="68" t="s">
        <v>96</v>
      </c>
      <c r="B157" s="44" t="s">
        <v>175</v>
      </c>
      <c r="C157" s="44" t="s">
        <v>98</v>
      </c>
      <c r="D157" s="67">
        <v>45666.981249999997</v>
      </c>
      <c r="E157" s="67">
        <v>45667.65902777778</v>
      </c>
      <c r="F157" s="69">
        <f t="shared" si="4"/>
        <v>0.67777777778246673</v>
      </c>
      <c r="G157" s="77">
        <v>45667.597222222219</v>
      </c>
      <c r="H157" s="71" t="s">
        <v>102</v>
      </c>
      <c r="I157" s="72">
        <v>194</v>
      </c>
      <c r="J157" s="73">
        <v>154</v>
      </c>
      <c r="K157" s="73">
        <v>40</v>
      </c>
      <c r="L157" s="73">
        <v>3</v>
      </c>
      <c r="M157" s="73">
        <v>18</v>
      </c>
      <c r="N157" s="57" t="s">
        <v>100</v>
      </c>
    </row>
    <row r="158" spans="1:14" ht="14.4" customHeight="1" x14ac:dyDescent="0.3">
      <c r="A158" s="68" t="s">
        <v>96</v>
      </c>
      <c r="B158" s="44" t="s">
        <v>175</v>
      </c>
      <c r="C158" s="44" t="s">
        <v>98</v>
      </c>
      <c r="D158" s="67">
        <v>45671.362500000003</v>
      </c>
      <c r="E158" s="67">
        <v>45673.356944444444</v>
      </c>
      <c r="F158" s="69">
        <f t="shared" si="4"/>
        <v>1.9944444444408873</v>
      </c>
      <c r="G158" s="74">
        <v>45673.327777777777</v>
      </c>
      <c r="H158" s="71" t="s">
        <v>102</v>
      </c>
      <c r="I158" s="72">
        <v>194</v>
      </c>
      <c r="J158" s="73">
        <v>154</v>
      </c>
      <c r="K158" s="73">
        <v>40</v>
      </c>
      <c r="L158" s="73">
        <v>3</v>
      </c>
      <c r="M158" s="73">
        <v>18</v>
      </c>
      <c r="N158" s="57" t="s">
        <v>100</v>
      </c>
    </row>
    <row r="159" spans="1:14" ht="14.4" customHeight="1" x14ac:dyDescent="0.3">
      <c r="A159" s="68" t="s">
        <v>96</v>
      </c>
      <c r="B159" s="44" t="s">
        <v>176</v>
      </c>
      <c r="C159" s="44" t="s">
        <v>98</v>
      </c>
      <c r="D159" s="67">
        <v>45667.25</v>
      </c>
      <c r="E159" s="67">
        <v>45667.613888888889</v>
      </c>
      <c r="F159" s="69">
        <f t="shared" si="4"/>
        <v>0.36388888888905058</v>
      </c>
      <c r="G159" s="77">
        <v>45667.597222222219</v>
      </c>
      <c r="H159" s="71" t="s">
        <v>102</v>
      </c>
      <c r="I159" s="72">
        <v>76</v>
      </c>
      <c r="J159" s="73">
        <v>68</v>
      </c>
      <c r="K159" s="73">
        <v>8</v>
      </c>
      <c r="L159" s="73">
        <v>0</v>
      </c>
      <c r="M159" s="73">
        <v>17</v>
      </c>
      <c r="N159" s="57" t="s">
        <v>100</v>
      </c>
    </row>
    <row r="160" spans="1:14" ht="14.4" customHeight="1" x14ac:dyDescent="0.3">
      <c r="A160" s="68" t="s">
        <v>96</v>
      </c>
      <c r="B160" s="44" t="s">
        <v>177</v>
      </c>
      <c r="C160" s="44" t="s">
        <v>98</v>
      </c>
      <c r="D160" s="67">
        <v>45667.244444444441</v>
      </c>
      <c r="E160" s="67">
        <v>45667.613194444442</v>
      </c>
      <c r="F160" s="69">
        <f t="shared" si="4"/>
        <v>0.36875000000145519</v>
      </c>
      <c r="G160" s="77">
        <v>45667.597222222219</v>
      </c>
      <c r="H160" s="71" t="s">
        <v>102</v>
      </c>
      <c r="I160" s="72">
        <v>96</v>
      </c>
      <c r="J160" s="73">
        <v>89</v>
      </c>
      <c r="K160" s="73">
        <v>7</v>
      </c>
      <c r="L160" s="73">
        <v>10</v>
      </c>
      <c r="M160" s="73">
        <v>11</v>
      </c>
      <c r="N160" s="57" t="s">
        <v>100</v>
      </c>
    </row>
    <row r="161" spans="1:14" ht="14.4" customHeight="1" x14ac:dyDescent="0.3">
      <c r="A161" s="68" t="s">
        <v>96</v>
      </c>
      <c r="B161" s="44" t="s">
        <v>67</v>
      </c>
      <c r="C161" s="44" t="s">
        <v>98</v>
      </c>
      <c r="D161" s="67">
        <v>45665.082638888889</v>
      </c>
      <c r="E161" s="67">
        <v>45666.442361111112</v>
      </c>
      <c r="F161" s="69">
        <f t="shared" si="4"/>
        <v>1.359722222223354</v>
      </c>
      <c r="G161" s="77">
        <v>45666.406944444447</v>
      </c>
      <c r="H161" s="71" t="s">
        <v>102</v>
      </c>
      <c r="I161" s="72">
        <v>5</v>
      </c>
      <c r="J161" s="73">
        <v>3</v>
      </c>
      <c r="K161" s="73">
        <v>2</v>
      </c>
      <c r="L161" s="73">
        <v>0</v>
      </c>
      <c r="M161" s="73">
        <v>0</v>
      </c>
      <c r="N161" s="57" t="s">
        <v>100</v>
      </c>
    </row>
    <row r="162" spans="1:14" ht="14.4" customHeight="1" x14ac:dyDescent="0.3">
      <c r="A162" s="68" t="s">
        <v>96</v>
      </c>
      <c r="B162" s="44" t="s">
        <v>67</v>
      </c>
      <c r="C162" s="44" t="s">
        <v>98</v>
      </c>
      <c r="D162" s="67">
        <v>45666.873611111114</v>
      </c>
      <c r="E162" s="67">
        <v>45667.65</v>
      </c>
      <c r="F162" s="69">
        <f t="shared" si="4"/>
        <v>0.77638888888759539</v>
      </c>
      <c r="G162" s="77">
        <v>45667.597222222219</v>
      </c>
      <c r="H162" s="71" t="s">
        <v>102</v>
      </c>
      <c r="I162" s="72">
        <v>5</v>
      </c>
      <c r="J162" s="73">
        <v>3</v>
      </c>
      <c r="K162" s="73">
        <v>2</v>
      </c>
      <c r="L162" s="73">
        <v>0</v>
      </c>
      <c r="M162" s="73">
        <v>0</v>
      </c>
      <c r="N162" s="57" t="s">
        <v>100</v>
      </c>
    </row>
    <row r="163" spans="1:14" ht="14.4" customHeight="1" x14ac:dyDescent="0.3">
      <c r="A163" s="68" t="s">
        <v>96</v>
      </c>
      <c r="B163" s="44" t="s">
        <v>67</v>
      </c>
      <c r="C163" s="44" t="s">
        <v>98</v>
      </c>
      <c r="D163" s="67">
        <v>45671.179166666669</v>
      </c>
      <c r="E163" s="67">
        <v>45673.338888888888</v>
      </c>
      <c r="F163" s="69">
        <f t="shared" ref="F163:F193" si="5">E163-D163</f>
        <v>2.1597222222189885</v>
      </c>
      <c r="G163" s="74">
        <v>45673.327777777777</v>
      </c>
      <c r="H163" s="71" t="s">
        <v>102</v>
      </c>
      <c r="I163" s="72">
        <v>5</v>
      </c>
      <c r="J163" s="73">
        <v>3</v>
      </c>
      <c r="K163" s="73">
        <v>2</v>
      </c>
      <c r="L163" s="73">
        <v>0</v>
      </c>
      <c r="M163" s="73">
        <v>0</v>
      </c>
      <c r="N163" s="57" t="s">
        <v>100</v>
      </c>
    </row>
    <row r="164" spans="1:14" ht="14.4" customHeight="1" x14ac:dyDescent="0.3">
      <c r="A164" s="68" t="s">
        <v>96</v>
      </c>
      <c r="B164" s="44" t="s">
        <v>178</v>
      </c>
      <c r="C164" s="44" t="s">
        <v>98</v>
      </c>
      <c r="D164" s="67">
        <v>45665.1</v>
      </c>
      <c r="E164" s="67">
        <v>45666.435416666667</v>
      </c>
      <c r="F164" s="69">
        <f t="shared" si="5"/>
        <v>1.3354166666686069</v>
      </c>
      <c r="G164" s="77">
        <v>45666.406944444447</v>
      </c>
      <c r="H164" s="71" t="s">
        <v>102</v>
      </c>
      <c r="I164" s="72">
        <v>95</v>
      </c>
      <c r="J164" s="73">
        <v>79</v>
      </c>
      <c r="K164" s="73">
        <v>16</v>
      </c>
      <c r="L164" s="73">
        <v>6</v>
      </c>
      <c r="M164" s="73">
        <v>21</v>
      </c>
      <c r="N164" s="57" t="s">
        <v>100</v>
      </c>
    </row>
    <row r="165" spans="1:14" ht="14.4" customHeight="1" x14ac:dyDescent="0.3">
      <c r="A165" s="68" t="s">
        <v>96</v>
      </c>
      <c r="B165" s="44" t="s">
        <v>178</v>
      </c>
      <c r="C165" s="44" t="s">
        <v>98</v>
      </c>
      <c r="D165" s="67">
        <v>45667.202777777777</v>
      </c>
      <c r="E165" s="67">
        <v>45667.627083333333</v>
      </c>
      <c r="F165" s="69">
        <f t="shared" si="5"/>
        <v>0.42430555555620231</v>
      </c>
      <c r="G165" s="77">
        <v>45667.597222222219</v>
      </c>
      <c r="H165" s="71" t="s">
        <v>102</v>
      </c>
      <c r="I165" s="72">
        <v>95</v>
      </c>
      <c r="J165" s="73">
        <v>79</v>
      </c>
      <c r="K165" s="73">
        <v>16</v>
      </c>
      <c r="L165" s="73">
        <v>6</v>
      </c>
      <c r="M165" s="73">
        <v>21</v>
      </c>
      <c r="N165" s="57" t="s">
        <v>100</v>
      </c>
    </row>
    <row r="166" spans="1:14" ht="14.4" customHeight="1" x14ac:dyDescent="0.3">
      <c r="A166" s="68" t="s">
        <v>96</v>
      </c>
      <c r="B166" s="44" t="s">
        <v>179</v>
      </c>
      <c r="C166" s="44" t="s">
        <v>98</v>
      </c>
      <c r="D166" s="67">
        <v>45665.1</v>
      </c>
      <c r="E166" s="67">
        <v>45666.453472222223</v>
      </c>
      <c r="F166" s="69">
        <f t="shared" si="5"/>
        <v>1.3534722222248092</v>
      </c>
      <c r="G166" s="77">
        <v>45666.406944444447</v>
      </c>
      <c r="H166" s="71" t="s">
        <v>102</v>
      </c>
      <c r="I166" s="72">
        <v>1</v>
      </c>
      <c r="J166" s="73">
        <v>0</v>
      </c>
      <c r="K166" s="73">
        <v>1</v>
      </c>
      <c r="L166" s="73">
        <v>0</v>
      </c>
      <c r="M166" s="73">
        <v>0</v>
      </c>
      <c r="N166" s="57" t="s">
        <v>100</v>
      </c>
    </row>
    <row r="167" spans="1:14" ht="14.4" customHeight="1" x14ac:dyDescent="0.3">
      <c r="A167" s="68" t="s">
        <v>96</v>
      </c>
      <c r="B167" s="44" t="s">
        <v>179</v>
      </c>
      <c r="C167" s="44" t="s">
        <v>98</v>
      </c>
      <c r="D167" s="67">
        <v>45666.981249999997</v>
      </c>
      <c r="E167" s="67">
        <v>45667.65625</v>
      </c>
      <c r="F167" s="69">
        <f t="shared" si="5"/>
        <v>0.67500000000291038</v>
      </c>
      <c r="G167" s="77">
        <v>45667.597222222219</v>
      </c>
      <c r="H167" s="71" t="s">
        <v>102</v>
      </c>
      <c r="I167" s="72">
        <v>1</v>
      </c>
      <c r="J167" s="73">
        <v>0</v>
      </c>
      <c r="K167" s="73">
        <v>1</v>
      </c>
      <c r="L167" s="73">
        <v>0</v>
      </c>
      <c r="M167" s="73">
        <v>0</v>
      </c>
      <c r="N167" s="57" t="s">
        <v>100</v>
      </c>
    </row>
    <row r="168" spans="1:14" ht="14.4" customHeight="1" x14ac:dyDescent="0.3">
      <c r="A168" s="68" t="s">
        <v>96</v>
      </c>
      <c r="B168" s="44" t="s">
        <v>179</v>
      </c>
      <c r="C168" s="44" t="s">
        <v>98</v>
      </c>
      <c r="D168" s="67">
        <v>45671.362500000003</v>
      </c>
      <c r="E168" s="67">
        <v>45673.351388888892</v>
      </c>
      <c r="F168" s="69">
        <f t="shared" si="5"/>
        <v>1.9888888888890506</v>
      </c>
      <c r="G168" s="74">
        <v>45673.327777777777</v>
      </c>
      <c r="H168" s="71" t="s">
        <v>102</v>
      </c>
      <c r="I168" s="72">
        <v>1</v>
      </c>
      <c r="J168" s="73">
        <v>0</v>
      </c>
      <c r="K168" s="73">
        <v>1</v>
      </c>
      <c r="L168" s="73">
        <v>0</v>
      </c>
      <c r="M168" s="73">
        <v>0</v>
      </c>
      <c r="N168" s="57" t="s">
        <v>100</v>
      </c>
    </row>
    <row r="169" spans="1:14" ht="14.4" customHeight="1" x14ac:dyDescent="0.3">
      <c r="A169" s="68" t="s">
        <v>96</v>
      </c>
      <c r="B169" s="44" t="s">
        <v>180</v>
      </c>
      <c r="C169" s="44" t="s">
        <v>98</v>
      </c>
      <c r="D169" s="67">
        <v>45665.1</v>
      </c>
      <c r="E169" s="67">
        <v>45666.427777777775</v>
      </c>
      <c r="F169" s="69">
        <f t="shared" si="5"/>
        <v>1.327777777776646</v>
      </c>
      <c r="G169" s="77">
        <v>45666.406944444447</v>
      </c>
      <c r="H169" s="71" t="s">
        <v>102</v>
      </c>
      <c r="I169" s="72">
        <v>270</v>
      </c>
      <c r="J169" s="73">
        <v>239</v>
      </c>
      <c r="K169" s="73">
        <v>31</v>
      </c>
      <c r="L169" s="73">
        <v>23</v>
      </c>
      <c r="M169" s="73">
        <v>74</v>
      </c>
      <c r="N169" s="57" t="s">
        <v>100</v>
      </c>
    </row>
    <row r="170" spans="1:14" ht="14.4" customHeight="1" x14ac:dyDescent="0.3">
      <c r="A170" s="68" t="s">
        <v>96</v>
      </c>
      <c r="B170" s="44" t="s">
        <v>180</v>
      </c>
      <c r="C170" s="44" t="s">
        <v>98</v>
      </c>
      <c r="D170" s="67">
        <v>45667.202777777777</v>
      </c>
      <c r="E170" s="67">
        <v>45667.620138888888</v>
      </c>
      <c r="F170" s="69">
        <f t="shared" si="5"/>
        <v>0.41736111111094942</v>
      </c>
      <c r="G170" s="77">
        <v>45667.597222222219</v>
      </c>
      <c r="H170" s="71" t="s">
        <v>102</v>
      </c>
      <c r="I170" s="72">
        <v>270</v>
      </c>
      <c r="J170" s="73">
        <v>239</v>
      </c>
      <c r="K170" s="73">
        <v>31</v>
      </c>
      <c r="L170" s="73">
        <v>23</v>
      </c>
      <c r="M170" s="73">
        <v>74</v>
      </c>
      <c r="N170" s="57" t="s">
        <v>100</v>
      </c>
    </row>
    <row r="171" spans="1:14" ht="14.4" customHeight="1" x14ac:dyDescent="0.3">
      <c r="A171" s="68" t="s">
        <v>96</v>
      </c>
      <c r="B171" s="44" t="s">
        <v>50</v>
      </c>
      <c r="C171" s="44" t="s">
        <v>98</v>
      </c>
      <c r="D171" s="67">
        <v>45665.027777777781</v>
      </c>
      <c r="E171" s="67">
        <v>45666.42083333333</v>
      </c>
      <c r="F171" s="69">
        <f t="shared" si="5"/>
        <v>1.3930555555489263</v>
      </c>
      <c r="G171" s="77">
        <v>45666.406944444447</v>
      </c>
      <c r="H171" s="71" t="s">
        <v>102</v>
      </c>
      <c r="I171" s="72">
        <v>18</v>
      </c>
      <c r="J171" s="73">
        <v>14</v>
      </c>
      <c r="K171" s="73">
        <v>4</v>
      </c>
      <c r="L171" s="73">
        <v>1</v>
      </c>
      <c r="M171" s="73">
        <v>4</v>
      </c>
      <c r="N171" s="57" t="s">
        <v>100</v>
      </c>
    </row>
    <row r="172" spans="1:14" ht="14.4" customHeight="1" x14ac:dyDescent="0.3">
      <c r="A172" s="68" t="s">
        <v>96</v>
      </c>
      <c r="B172" s="44" t="s">
        <v>50</v>
      </c>
      <c r="C172" s="44" t="s">
        <v>98</v>
      </c>
      <c r="D172" s="67">
        <v>45666.741666666669</v>
      </c>
      <c r="E172" s="67">
        <v>45667.625</v>
      </c>
      <c r="F172" s="69">
        <f t="shared" si="5"/>
        <v>0.88333333333139308</v>
      </c>
      <c r="G172" s="77">
        <v>45667.597222222219</v>
      </c>
      <c r="H172" s="71" t="s">
        <v>102</v>
      </c>
      <c r="I172" s="72">
        <v>18</v>
      </c>
      <c r="J172" s="73">
        <v>14</v>
      </c>
      <c r="K172" s="73">
        <v>4</v>
      </c>
      <c r="L172" s="73">
        <v>1</v>
      </c>
      <c r="M172" s="73">
        <v>4</v>
      </c>
      <c r="N172" s="57" t="s">
        <v>100</v>
      </c>
    </row>
    <row r="173" spans="1:14" ht="14.4" customHeight="1" x14ac:dyDescent="0.3">
      <c r="A173" s="68" t="s">
        <v>96</v>
      </c>
      <c r="B173" s="44" t="s">
        <v>50</v>
      </c>
      <c r="C173" s="44" t="s">
        <v>98</v>
      </c>
      <c r="D173" s="67">
        <v>45671.231249999997</v>
      </c>
      <c r="E173" s="67">
        <v>45673.342361111114</v>
      </c>
      <c r="F173" s="69">
        <f t="shared" si="5"/>
        <v>2.1111111111167702</v>
      </c>
      <c r="G173" s="74">
        <v>45673.327777777777</v>
      </c>
      <c r="H173" s="71" t="s">
        <v>102</v>
      </c>
      <c r="I173" s="72">
        <v>18</v>
      </c>
      <c r="J173" s="73">
        <v>14</v>
      </c>
      <c r="K173" s="73">
        <v>4</v>
      </c>
      <c r="L173" s="73">
        <v>1</v>
      </c>
      <c r="M173" s="73">
        <v>4</v>
      </c>
      <c r="N173" s="57" t="s">
        <v>100</v>
      </c>
    </row>
    <row r="174" spans="1:14" ht="14.4" customHeight="1" x14ac:dyDescent="0.3">
      <c r="A174" s="68" t="s">
        <v>96</v>
      </c>
      <c r="B174" s="44" t="s">
        <v>181</v>
      </c>
      <c r="C174" s="44" t="s">
        <v>98</v>
      </c>
      <c r="D174" s="67">
        <v>45667.244444444441</v>
      </c>
      <c r="E174" s="67">
        <v>45667.615972222222</v>
      </c>
      <c r="F174" s="69">
        <f t="shared" si="5"/>
        <v>0.37152777778101154</v>
      </c>
      <c r="G174" s="77">
        <v>45667.597222222219</v>
      </c>
      <c r="H174" s="71" t="s">
        <v>102</v>
      </c>
      <c r="I174" s="72">
        <v>70</v>
      </c>
      <c r="J174" s="73">
        <v>54</v>
      </c>
      <c r="K174" s="73">
        <v>16</v>
      </c>
      <c r="L174" s="73">
        <v>2</v>
      </c>
      <c r="M174" s="73">
        <v>12</v>
      </c>
      <c r="N174" s="57" t="s">
        <v>100</v>
      </c>
    </row>
    <row r="175" spans="1:14" ht="14.4" customHeight="1" x14ac:dyDescent="0.3">
      <c r="A175" s="68" t="s">
        <v>96</v>
      </c>
      <c r="B175" s="44" t="s">
        <v>55</v>
      </c>
      <c r="C175" s="44" t="s">
        <v>98</v>
      </c>
      <c r="D175" s="67">
        <v>45665.245138888888</v>
      </c>
      <c r="E175" s="67">
        <v>45666.450694444444</v>
      </c>
      <c r="F175" s="69">
        <f t="shared" si="5"/>
        <v>1.2055555555562023</v>
      </c>
      <c r="G175" s="77">
        <v>45666.441666666666</v>
      </c>
      <c r="H175" s="71" t="s">
        <v>108</v>
      </c>
      <c r="I175" s="72">
        <v>195</v>
      </c>
      <c r="J175" s="73">
        <v>155</v>
      </c>
      <c r="K175" s="73">
        <v>40</v>
      </c>
      <c r="L175" s="73">
        <v>12</v>
      </c>
      <c r="M175" s="73">
        <v>34</v>
      </c>
      <c r="N175" s="57" t="s">
        <v>100</v>
      </c>
    </row>
    <row r="176" spans="1:14" ht="14.4" customHeight="1" x14ac:dyDescent="0.3">
      <c r="A176" s="68" t="s">
        <v>96</v>
      </c>
      <c r="B176" s="44" t="s">
        <v>47</v>
      </c>
      <c r="C176" s="44" t="s">
        <v>98</v>
      </c>
      <c r="D176" s="67">
        <v>45664.976388888892</v>
      </c>
      <c r="E176" s="67">
        <v>45666.377083333333</v>
      </c>
      <c r="F176" s="69">
        <f t="shared" si="5"/>
        <v>1.4006944444408873</v>
      </c>
      <c r="G176" s="77">
        <v>45666.354166666664</v>
      </c>
      <c r="H176" s="71" t="s">
        <v>108</v>
      </c>
      <c r="I176" s="72">
        <v>4</v>
      </c>
      <c r="J176" s="73">
        <v>3</v>
      </c>
      <c r="K176" s="73">
        <v>1</v>
      </c>
      <c r="L176" s="73">
        <v>1</v>
      </c>
      <c r="M176" s="73">
        <v>3</v>
      </c>
      <c r="N176" s="57" t="s">
        <v>100</v>
      </c>
    </row>
    <row r="177" spans="1:14" ht="14.4" customHeight="1" x14ac:dyDescent="0.3">
      <c r="A177" s="68" t="s">
        <v>96</v>
      </c>
      <c r="B177" s="44" t="s">
        <v>47</v>
      </c>
      <c r="C177" s="44" t="s">
        <v>98</v>
      </c>
      <c r="D177" s="67">
        <v>45667.007638888892</v>
      </c>
      <c r="E177" s="67">
        <v>45667.560416666667</v>
      </c>
      <c r="F177" s="69">
        <f t="shared" si="5"/>
        <v>0.55277777777519077</v>
      </c>
      <c r="G177" s="77">
        <v>45667.556250000001</v>
      </c>
      <c r="H177" s="71" t="s">
        <v>108</v>
      </c>
      <c r="I177" s="72">
        <v>4</v>
      </c>
      <c r="J177" s="73">
        <v>3</v>
      </c>
      <c r="K177" s="73">
        <v>1</v>
      </c>
      <c r="L177" s="73">
        <v>1</v>
      </c>
      <c r="M177" s="73">
        <v>3</v>
      </c>
      <c r="N177" s="57" t="s">
        <v>100</v>
      </c>
    </row>
    <row r="178" spans="1:14" ht="14.4" customHeight="1" x14ac:dyDescent="0.3">
      <c r="A178" s="68" t="s">
        <v>96</v>
      </c>
      <c r="B178" s="44" t="s">
        <v>182</v>
      </c>
      <c r="C178" s="44" t="s">
        <v>98</v>
      </c>
      <c r="D178" s="67">
        <v>45664.973611111112</v>
      </c>
      <c r="E178" s="67">
        <v>45666.370833333334</v>
      </c>
      <c r="F178" s="69">
        <f t="shared" si="5"/>
        <v>1.3972222222218988</v>
      </c>
      <c r="G178" s="77">
        <v>45666.309027777781</v>
      </c>
      <c r="H178" s="71" t="s">
        <v>108</v>
      </c>
      <c r="I178" s="72">
        <v>28</v>
      </c>
      <c r="J178" s="73">
        <v>16</v>
      </c>
      <c r="K178" s="73">
        <v>12</v>
      </c>
      <c r="L178" s="73">
        <v>1</v>
      </c>
      <c r="M178" s="73">
        <v>7</v>
      </c>
      <c r="N178" s="57" t="s">
        <v>100</v>
      </c>
    </row>
    <row r="179" spans="1:14" ht="14.4" customHeight="1" x14ac:dyDescent="0.3">
      <c r="A179" s="68" t="s">
        <v>96</v>
      </c>
      <c r="B179" s="44" t="s">
        <v>182</v>
      </c>
      <c r="C179" s="44" t="s">
        <v>98</v>
      </c>
      <c r="D179" s="67">
        <v>45667.010416666664</v>
      </c>
      <c r="E179" s="67">
        <v>45667.623611111114</v>
      </c>
      <c r="F179" s="69">
        <f t="shared" si="5"/>
        <v>0.61319444444961846</v>
      </c>
      <c r="G179" s="77">
        <v>45667.605555555558</v>
      </c>
      <c r="H179" s="71" t="s">
        <v>108</v>
      </c>
      <c r="I179" s="72">
        <v>28</v>
      </c>
      <c r="J179" s="73">
        <v>16</v>
      </c>
      <c r="K179" s="73">
        <v>12</v>
      </c>
      <c r="L179" s="73">
        <v>1</v>
      </c>
      <c r="M179" s="73">
        <v>7</v>
      </c>
      <c r="N179" s="57" t="s">
        <v>100</v>
      </c>
    </row>
    <row r="180" spans="1:14" ht="14.4" customHeight="1" x14ac:dyDescent="0.3">
      <c r="A180" s="68" t="s">
        <v>96</v>
      </c>
      <c r="B180" s="44" t="s">
        <v>183</v>
      </c>
      <c r="C180" s="44" t="s">
        <v>98</v>
      </c>
      <c r="D180" s="67">
        <v>45664.910416666666</v>
      </c>
      <c r="E180" s="67">
        <v>45666.513194444444</v>
      </c>
      <c r="F180" s="69">
        <f t="shared" si="5"/>
        <v>1.6027777777781012</v>
      </c>
      <c r="G180" s="77">
        <v>45666.481249999997</v>
      </c>
      <c r="H180" s="71" t="s">
        <v>102</v>
      </c>
      <c r="I180" s="72">
        <v>192</v>
      </c>
      <c r="J180" s="73">
        <v>173</v>
      </c>
      <c r="K180" s="73">
        <v>19</v>
      </c>
      <c r="L180" s="73">
        <v>3</v>
      </c>
      <c r="M180" s="73">
        <v>31</v>
      </c>
      <c r="N180" s="57" t="s">
        <v>100</v>
      </c>
    </row>
    <row r="181" spans="1:14" ht="14.4" customHeight="1" x14ac:dyDescent="0.3">
      <c r="A181" s="68" t="s">
        <v>96</v>
      </c>
      <c r="B181" s="44" t="s">
        <v>65</v>
      </c>
      <c r="C181" s="44" t="s">
        <v>98</v>
      </c>
      <c r="D181" s="67">
        <v>45667.24722222222</v>
      </c>
      <c r="E181" s="67">
        <v>45667.534722222219</v>
      </c>
      <c r="F181" s="69">
        <f t="shared" si="5"/>
        <v>0.28749999999854481</v>
      </c>
      <c r="G181" s="77">
        <v>45667.529861111114</v>
      </c>
      <c r="H181" s="71" t="s">
        <v>102</v>
      </c>
      <c r="I181" s="80">
        <v>106</v>
      </c>
      <c r="J181" s="72">
        <v>98</v>
      </c>
      <c r="K181" s="73">
        <v>8</v>
      </c>
      <c r="L181" s="73">
        <v>15</v>
      </c>
      <c r="M181" s="73">
        <v>27</v>
      </c>
      <c r="N181" s="57" t="s">
        <v>100</v>
      </c>
    </row>
    <row r="182" spans="1:14" ht="14.4" customHeight="1" x14ac:dyDescent="0.3">
      <c r="A182" s="68" t="s">
        <v>96</v>
      </c>
      <c r="B182" s="44" t="s">
        <v>184</v>
      </c>
      <c r="C182" s="44" t="s">
        <v>98</v>
      </c>
      <c r="D182" s="67">
        <v>45665.084027777775</v>
      </c>
      <c r="E182" s="67">
        <v>45666.407638888886</v>
      </c>
      <c r="F182" s="69">
        <f t="shared" si="5"/>
        <v>1.3236111111109494</v>
      </c>
      <c r="G182" s="77">
        <v>45666.335416666669</v>
      </c>
      <c r="H182" s="71" t="s">
        <v>102</v>
      </c>
      <c r="I182" s="80">
        <v>18</v>
      </c>
      <c r="J182" s="72">
        <v>5</v>
      </c>
      <c r="K182" s="73">
        <v>13</v>
      </c>
      <c r="L182" s="73">
        <v>0</v>
      </c>
      <c r="M182" s="73">
        <v>0</v>
      </c>
      <c r="N182" s="57" t="s">
        <v>100</v>
      </c>
    </row>
    <row r="183" spans="1:14" ht="14.4" customHeight="1" x14ac:dyDescent="0.3">
      <c r="A183" s="68" t="s">
        <v>96</v>
      </c>
      <c r="B183" s="44" t="s">
        <v>184</v>
      </c>
      <c r="C183" s="44" t="s">
        <v>98</v>
      </c>
      <c r="D183" s="67">
        <v>45666.994444444441</v>
      </c>
      <c r="E183" s="67">
        <v>45667.54791666667</v>
      </c>
      <c r="F183" s="69">
        <f t="shared" si="5"/>
        <v>0.5534722222291748</v>
      </c>
      <c r="G183" s="77">
        <v>45667.540277777778</v>
      </c>
      <c r="H183" s="71" t="s">
        <v>102</v>
      </c>
      <c r="I183" s="80">
        <v>18</v>
      </c>
      <c r="J183" s="72">
        <v>5</v>
      </c>
      <c r="K183" s="73">
        <v>13</v>
      </c>
      <c r="L183" s="73">
        <v>0</v>
      </c>
      <c r="M183" s="73">
        <v>0</v>
      </c>
      <c r="N183" s="57" t="s">
        <v>100</v>
      </c>
    </row>
    <row r="184" spans="1:14" ht="14.4" customHeight="1" x14ac:dyDescent="0.3">
      <c r="A184" s="68" t="s">
        <v>96</v>
      </c>
      <c r="B184" s="44" t="s">
        <v>184</v>
      </c>
      <c r="C184" s="44" t="s">
        <v>98</v>
      </c>
      <c r="D184" s="67">
        <v>45671.613888888889</v>
      </c>
      <c r="E184" s="67">
        <v>45672.61041666667</v>
      </c>
      <c r="F184" s="69">
        <f t="shared" si="5"/>
        <v>0.99652777778101154</v>
      </c>
      <c r="G184" s="74">
        <v>45672.59097222222</v>
      </c>
      <c r="H184" s="71" t="s">
        <v>102</v>
      </c>
      <c r="I184" s="80">
        <v>18</v>
      </c>
      <c r="J184" s="72">
        <v>5</v>
      </c>
      <c r="K184" s="73">
        <v>13</v>
      </c>
      <c r="L184" s="73">
        <v>0</v>
      </c>
      <c r="M184" s="73">
        <v>0</v>
      </c>
      <c r="N184" s="57" t="s">
        <v>100</v>
      </c>
    </row>
    <row r="185" spans="1:14" ht="14.4" customHeight="1" x14ac:dyDescent="0.3">
      <c r="A185" s="68" t="s">
        <v>96</v>
      </c>
      <c r="B185" s="44" t="s">
        <v>185</v>
      </c>
      <c r="C185" s="44" t="s">
        <v>98</v>
      </c>
      <c r="D185" s="67">
        <v>45666.966666666667</v>
      </c>
      <c r="E185" s="67">
        <v>45667.615277777775</v>
      </c>
      <c r="F185" s="69">
        <f t="shared" si="5"/>
        <v>0.64861111110803904</v>
      </c>
      <c r="G185" s="77">
        <v>45667.597222222219</v>
      </c>
      <c r="H185" s="71" t="s">
        <v>102</v>
      </c>
      <c r="I185" s="80">
        <v>10</v>
      </c>
      <c r="J185" s="72">
        <v>2</v>
      </c>
      <c r="K185" s="73">
        <v>8</v>
      </c>
      <c r="L185" s="73">
        <v>0</v>
      </c>
      <c r="M185" s="73">
        <v>0</v>
      </c>
      <c r="N185" s="57" t="s">
        <v>100</v>
      </c>
    </row>
    <row r="186" spans="1:14" ht="14.4" customHeight="1" x14ac:dyDescent="0.3">
      <c r="A186" s="68" t="s">
        <v>96</v>
      </c>
      <c r="B186" s="44" t="s">
        <v>186</v>
      </c>
      <c r="C186" s="44" t="s">
        <v>98</v>
      </c>
      <c r="D186" s="67">
        <v>45666.997916666667</v>
      </c>
      <c r="E186" s="67">
        <v>45667.71597222222</v>
      </c>
      <c r="F186" s="69">
        <f t="shared" si="5"/>
        <v>0.71805555555329192</v>
      </c>
      <c r="G186" s="77">
        <v>45667.604166666664</v>
      </c>
      <c r="H186" s="71" t="s">
        <v>102</v>
      </c>
      <c r="I186" s="80">
        <v>83</v>
      </c>
      <c r="J186" s="72">
        <v>68</v>
      </c>
      <c r="K186" s="73">
        <v>15</v>
      </c>
      <c r="L186" s="73">
        <v>2</v>
      </c>
      <c r="M186" s="73">
        <v>20</v>
      </c>
      <c r="N186" s="57" t="s">
        <v>100</v>
      </c>
    </row>
    <row r="187" spans="1:14" ht="14.4" customHeight="1" x14ac:dyDescent="0.3">
      <c r="A187" s="68" t="s">
        <v>96</v>
      </c>
      <c r="B187" s="44" t="s">
        <v>53</v>
      </c>
      <c r="C187" s="44" t="s">
        <v>98</v>
      </c>
      <c r="D187" s="67">
        <v>45665.213194444441</v>
      </c>
      <c r="E187" s="67">
        <v>45666.372916666667</v>
      </c>
      <c r="F187" s="69">
        <f t="shared" si="5"/>
        <v>1.1597222222262644</v>
      </c>
      <c r="G187" s="77">
        <v>45666.311111111114</v>
      </c>
      <c r="H187" s="71" t="s">
        <v>108</v>
      </c>
      <c r="I187" s="80">
        <v>1</v>
      </c>
      <c r="J187" s="72">
        <v>0</v>
      </c>
      <c r="K187" s="73">
        <v>1</v>
      </c>
      <c r="L187" s="73">
        <v>0</v>
      </c>
      <c r="M187" s="73">
        <v>0</v>
      </c>
      <c r="N187" s="57" t="s">
        <v>100</v>
      </c>
    </row>
    <row r="188" spans="1:14" ht="14.4" customHeight="1" x14ac:dyDescent="0.3">
      <c r="A188" s="68" t="s">
        <v>96</v>
      </c>
      <c r="B188" s="44" t="s">
        <v>72</v>
      </c>
      <c r="C188" s="44" t="s">
        <v>98</v>
      </c>
      <c r="D188" s="67">
        <v>45671.55</v>
      </c>
      <c r="E188" s="67">
        <v>45672.379166666666</v>
      </c>
      <c r="F188" s="69">
        <f t="shared" si="5"/>
        <v>0.82916666666278616</v>
      </c>
      <c r="G188" s="70">
        <v>45672.313888888886</v>
      </c>
      <c r="H188" s="71" t="s">
        <v>99</v>
      </c>
      <c r="I188" s="80">
        <v>311</v>
      </c>
      <c r="J188" s="72">
        <v>290</v>
      </c>
      <c r="K188" s="73">
        <v>21</v>
      </c>
      <c r="L188" s="73">
        <v>39</v>
      </c>
      <c r="M188" s="73">
        <v>78</v>
      </c>
      <c r="N188" s="57" t="s">
        <v>100</v>
      </c>
    </row>
    <row r="189" spans="1:14" ht="14.4" customHeight="1" x14ac:dyDescent="0.3">
      <c r="A189" s="68" t="s">
        <v>96</v>
      </c>
      <c r="B189" s="44" t="s">
        <v>49</v>
      </c>
      <c r="C189" s="44" t="s">
        <v>98</v>
      </c>
      <c r="D189" s="67">
        <v>45664.988888888889</v>
      </c>
      <c r="E189" s="67">
        <v>45666.373611111114</v>
      </c>
      <c r="F189" s="69">
        <f t="shared" si="5"/>
        <v>1.3847222222248092</v>
      </c>
      <c r="G189" s="77">
        <v>45666.353472222225</v>
      </c>
      <c r="H189" s="71" t="s">
        <v>102</v>
      </c>
      <c r="I189" s="80">
        <v>534</v>
      </c>
      <c r="J189" s="72">
        <v>427</v>
      </c>
      <c r="K189" s="73">
        <v>107</v>
      </c>
      <c r="L189" s="73">
        <v>31</v>
      </c>
      <c r="M189" s="73">
        <v>80</v>
      </c>
      <c r="N189" s="57" t="s">
        <v>100</v>
      </c>
    </row>
    <row r="190" spans="1:14" ht="14.4" customHeight="1" x14ac:dyDescent="0.3">
      <c r="A190" s="81" t="s">
        <v>96</v>
      </c>
      <c r="B190" s="82" t="s">
        <v>49</v>
      </c>
      <c r="C190" s="44" t="s">
        <v>98</v>
      </c>
      <c r="D190" s="83">
        <v>45666.945833333331</v>
      </c>
      <c r="E190" s="83">
        <v>45667.643750000003</v>
      </c>
      <c r="F190" s="69">
        <f t="shared" si="5"/>
        <v>0.69791666667151731</v>
      </c>
      <c r="G190" s="77">
        <v>45667.604166666664</v>
      </c>
      <c r="H190" s="84" t="s">
        <v>102</v>
      </c>
      <c r="I190" s="85">
        <v>535</v>
      </c>
      <c r="J190" s="86">
        <v>428</v>
      </c>
      <c r="K190" s="87">
        <v>107</v>
      </c>
      <c r="L190" s="73">
        <v>31</v>
      </c>
      <c r="M190" s="73">
        <v>80</v>
      </c>
      <c r="N190" s="57" t="s">
        <v>100</v>
      </c>
    </row>
    <row r="191" spans="1:14" ht="14.4" customHeight="1" x14ac:dyDescent="0.3">
      <c r="A191" s="88" t="s">
        <v>187</v>
      </c>
      <c r="B191" s="60" t="s">
        <v>188</v>
      </c>
      <c r="C191" s="44" t="s">
        <v>98</v>
      </c>
      <c r="D191" s="89">
        <v>45666.995138888888</v>
      </c>
      <c r="E191" s="89">
        <v>45667.512499999997</v>
      </c>
      <c r="F191" s="69">
        <f t="shared" si="5"/>
        <v>0.51736111110949423</v>
      </c>
      <c r="G191" s="77">
        <v>45667.370138888888</v>
      </c>
      <c r="H191" s="90" t="s">
        <v>102</v>
      </c>
      <c r="I191" s="73">
        <v>0</v>
      </c>
      <c r="J191" s="73">
        <v>0</v>
      </c>
      <c r="K191" s="73">
        <v>0</v>
      </c>
      <c r="L191" s="73">
        <v>0</v>
      </c>
      <c r="M191" s="73">
        <v>0</v>
      </c>
      <c r="N191" s="57" t="s">
        <v>100</v>
      </c>
    </row>
    <row r="192" spans="1:14" ht="14.4" customHeight="1" x14ac:dyDescent="0.3">
      <c r="A192" s="88" t="s">
        <v>187</v>
      </c>
      <c r="B192" s="60" t="s">
        <v>189</v>
      </c>
      <c r="C192" s="44" t="s">
        <v>98</v>
      </c>
      <c r="D192" s="89">
        <v>45666.990277777775</v>
      </c>
      <c r="E192" s="89">
        <v>45667.520138888889</v>
      </c>
      <c r="F192" s="69">
        <f t="shared" si="5"/>
        <v>0.52986111111385981</v>
      </c>
      <c r="G192" s="77">
        <v>45667.370138888888</v>
      </c>
      <c r="H192" s="60" t="s">
        <v>108</v>
      </c>
      <c r="I192" s="73">
        <v>0</v>
      </c>
      <c r="J192" s="73">
        <v>0</v>
      </c>
      <c r="K192" s="73">
        <v>0</v>
      </c>
      <c r="L192" s="73">
        <v>0</v>
      </c>
      <c r="M192" s="73">
        <v>0</v>
      </c>
      <c r="N192" s="57" t="s">
        <v>100</v>
      </c>
    </row>
    <row r="193" spans="1:14" ht="14.4" customHeight="1" x14ac:dyDescent="0.3">
      <c r="A193" s="88" t="s">
        <v>187</v>
      </c>
      <c r="B193" s="60" t="s">
        <v>190</v>
      </c>
      <c r="C193" s="44" t="s">
        <v>98</v>
      </c>
      <c r="D193" s="89">
        <v>45666.992361111108</v>
      </c>
      <c r="E193" s="89">
        <v>45667.517361111109</v>
      </c>
      <c r="F193" s="69">
        <f t="shared" si="5"/>
        <v>0.52500000000145519</v>
      </c>
      <c r="G193" s="77">
        <v>45667.370138888888</v>
      </c>
      <c r="H193" s="60" t="s">
        <v>102</v>
      </c>
      <c r="I193" s="73">
        <v>0</v>
      </c>
      <c r="J193" s="73">
        <v>0</v>
      </c>
      <c r="K193" s="73">
        <v>0</v>
      </c>
      <c r="L193" s="73">
        <v>0</v>
      </c>
      <c r="M193" s="73">
        <v>0</v>
      </c>
      <c r="N193" s="57" t="s">
        <v>100</v>
      </c>
    </row>
    <row r="196" spans="1:14" ht="16.2" x14ac:dyDescent="0.3">
      <c r="A196" t="s">
        <v>191</v>
      </c>
    </row>
  </sheetData>
  <autoFilter ref="A4:N193" xr:uid="{B1DA48CC-0A9F-4BD0-AFE8-EB3510C50E8A}">
    <sortState xmlns:xlrd2="http://schemas.microsoft.com/office/spreadsheetml/2017/richdata2" ref="A5:N193">
      <sortCondition ref="B4:B193"/>
      <sortCondition ref="D4:D193"/>
      <sortCondition ref="E4:E193"/>
    </sortState>
  </autoFilter>
  <sortState xmlns:xlrd2="http://schemas.microsoft.com/office/spreadsheetml/2017/richdata2" ref="A5:N38">
    <sortCondition ref="E6:E38"/>
  </sortState>
  <mergeCells count="3">
    <mergeCell ref="A1:N1"/>
    <mergeCell ref="A3:N3"/>
    <mergeCell ref="A2:N2"/>
  </mergeCells>
  <printOptions horizontalCentered="1"/>
  <pageMargins left="0.7" right="0.7" top="0.75" bottom="0.75" header="0.3" footer="0.3"/>
  <pageSetup scale="44"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1955-724A-4EC1-84F6-80FE4E1629BF}">
  <sheetPr>
    <pageSetUpPr fitToPage="1"/>
  </sheetPr>
  <dimension ref="A1:F17"/>
  <sheetViews>
    <sheetView zoomScale="55" zoomScaleNormal="55" workbookViewId="0">
      <selection activeCell="A2" sqref="A2:J2"/>
    </sheetView>
  </sheetViews>
  <sheetFormatPr defaultRowHeight="14.4" x14ac:dyDescent="0.3"/>
  <cols>
    <col min="2" max="2" width="26.6640625" customWidth="1"/>
    <col min="3" max="3" width="14" customWidth="1"/>
    <col min="4" max="4" width="29.109375" customWidth="1"/>
    <col min="5" max="5" width="17.88671875" bestFit="1" customWidth="1"/>
    <col min="6" max="6" width="44.5546875" customWidth="1"/>
  </cols>
  <sheetData>
    <row r="1" spans="1:6" ht="15.6" x14ac:dyDescent="0.3">
      <c r="B1" s="189" t="str">
        <f>TOC!A2</f>
        <v>Public Safety Power Shutoff Post-Event Report: JANUARY 7 – JANUARY 16, 2025</v>
      </c>
      <c r="C1" s="189"/>
      <c r="D1" s="189"/>
      <c r="E1" s="189"/>
      <c r="F1" s="189"/>
    </row>
    <row r="2" spans="1:6" ht="15.6" x14ac:dyDescent="0.3">
      <c r="B2" s="189" t="s">
        <v>17</v>
      </c>
      <c r="C2" s="189"/>
      <c r="D2" s="189"/>
      <c r="E2" s="189"/>
      <c r="F2" s="189"/>
    </row>
    <row r="3" spans="1:6" ht="15.6" x14ac:dyDescent="0.3">
      <c r="B3" s="189" t="s">
        <v>192</v>
      </c>
      <c r="C3" s="189"/>
      <c r="D3" s="189"/>
      <c r="E3" s="189"/>
      <c r="F3" s="189"/>
    </row>
    <row r="4" spans="1:6" ht="31.2" x14ac:dyDescent="0.3">
      <c r="A4" s="7" t="s">
        <v>193</v>
      </c>
      <c r="B4" s="7" t="s">
        <v>83</v>
      </c>
      <c r="C4" s="7" t="s">
        <v>84</v>
      </c>
      <c r="D4" s="7" t="s">
        <v>194</v>
      </c>
      <c r="E4" s="7" t="s">
        <v>89</v>
      </c>
      <c r="F4" s="7" t="s">
        <v>195</v>
      </c>
    </row>
    <row r="5" spans="1:6" ht="15.6" x14ac:dyDescent="0.3">
      <c r="A5" s="8">
        <v>1</v>
      </c>
      <c r="B5" s="8">
        <v>908</v>
      </c>
      <c r="C5" s="9" t="s">
        <v>98</v>
      </c>
      <c r="D5" s="10" t="s">
        <v>196</v>
      </c>
      <c r="E5" s="49">
        <v>2</v>
      </c>
      <c r="F5" s="11" t="s">
        <v>197</v>
      </c>
    </row>
    <row r="6" spans="1:6" ht="15.6" x14ac:dyDescent="0.3">
      <c r="A6" s="8">
        <v>2</v>
      </c>
      <c r="B6" s="8">
        <v>217</v>
      </c>
      <c r="C6" s="9" t="s">
        <v>98</v>
      </c>
      <c r="D6" s="10" t="s">
        <v>198</v>
      </c>
      <c r="E6" s="49">
        <v>2</v>
      </c>
      <c r="F6" s="11" t="s">
        <v>199</v>
      </c>
    </row>
    <row r="7" spans="1:6" ht="15.6" x14ac:dyDescent="0.3">
      <c r="A7" s="8">
        <v>3</v>
      </c>
      <c r="B7" s="8">
        <v>1243</v>
      </c>
      <c r="C7" s="9" t="s">
        <v>107</v>
      </c>
      <c r="D7" s="10" t="s">
        <v>200</v>
      </c>
      <c r="E7" s="49">
        <v>2</v>
      </c>
      <c r="F7" s="11" t="s">
        <v>201</v>
      </c>
    </row>
    <row r="8" spans="1:6" ht="15.6" x14ac:dyDescent="0.3">
      <c r="A8" s="50">
        <v>4</v>
      </c>
      <c r="B8" s="50">
        <v>980</v>
      </c>
      <c r="C8" s="51" t="s">
        <v>107</v>
      </c>
      <c r="D8" s="52" t="s">
        <v>202</v>
      </c>
      <c r="E8" s="53" t="s">
        <v>203</v>
      </c>
      <c r="F8" s="54" t="s">
        <v>204</v>
      </c>
    </row>
    <row r="9" spans="1:6" ht="15.6" x14ac:dyDescent="0.3">
      <c r="A9" s="8">
        <v>5</v>
      </c>
      <c r="B9" s="8" t="s">
        <v>205</v>
      </c>
      <c r="C9" s="9" t="s">
        <v>98</v>
      </c>
      <c r="D9" s="10" t="s">
        <v>206</v>
      </c>
      <c r="E9" s="49">
        <v>2</v>
      </c>
      <c r="F9" s="11" t="s">
        <v>207</v>
      </c>
    </row>
    <row r="10" spans="1:6" ht="15.6" x14ac:dyDescent="0.3">
      <c r="A10" s="8">
        <v>6</v>
      </c>
      <c r="B10" s="8" t="s">
        <v>208</v>
      </c>
      <c r="C10" s="9" t="s">
        <v>98</v>
      </c>
      <c r="D10" s="10" t="s">
        <v>209</v>
      </c>
      <c r="E10" s="49">
        <v>3</v>
      </c>
      <c r="F10" s="12" t="s">
        <v>207</v>
      </c>
    </row>
    <row r="11" spans="1:6" ht="15.6" x14ac:dyDescent="0.3">
      <c r="A11" s="8">
        <v>7</v>
      </c>
      <c r="B11" s="8">
        <v>350</v>
      </c>
      <c r="C11" s="9" t="s">
        <v>98</v>
      </c>
      <c r="D11" s="10" t="s">
        <v>210</v>
      </c>
      <c r="E11" s="49">
        <v>2</v>
      </c>
      <c r="F11" s="12" t="s">
        <v>211</v>
      </c>
    </row>
    <row r="12" spans="1:6" ht="15.6" x14ac:dyDescent="0.3">
      <c r="A12" s="50">
        <v>8</v>
      </c>
      <c r="B12" s="50">
        <v>350</v>
      </c>
      <c r="C12" s="51" t="s">
        <v>98</v>
      </c>
      <c r="D12" s="52" t="s">
        <v>212</v>
      </c>
      <c r="E12" s="53">
        <v>2</v>
      </c>
      <c r="F12" s="55" t="s">
        <v>213</v>
      </c>
    </row>
    <row r="13" spans="1:6" ht="15.6" x14ac:dyDescent="0.3">
      <c r="A13" s="8">
        <v>9</v>
      </c>
      <c r="B13" s="8">
        <v>210</v>
      </c>
      <c r="C13" s="9" t="s">
        <v>98</v>
      </c>
      <c r="D13" s="10" t="s">
        <v>214</v>
      </c>
      <c r="E13" s="49">
        <v>2</v>
      </c>
      <c r="F13" s="12" t="s">
        <v>215</v>
      </c>
    </row>
    <row r="14" spans="1:6" ht="15.6" x14ac:dyDescent="0.3">
      <c r="A14" s="8">
        <v>10</v>
      </c>
      <c r="B14" s="8">
        <v>1215</v>
      </c>
      <c r="C14" s="9" t="s">
        <v>98</v>
      </c>
      <c r="D14" s="10" t="s">
        <v>216</v>
      </c>
      <c r="E14" s="49">
        <v>3</v>
      </c>
      <c r="F14" s="12" t="s">
        <v>201</v>
      </c>
    </row>
    <row r="15" spans="1:6" ht="15.6" x14ac:dyDescent="0.3">
      <c r="A15" s="8">
        <v>11</v>
      </c>
      <c r="B15" s="8">
        <v>1215</v>
      </c>
      <c r="C15" s="9" t="s">
        <v>98</v>
      </c>
      <c r="D15" s="10" t="s">
        <v>217</v>
      </c>
      <c r="E15" s="49">
        <v>3</v>
      </c>
      <c r="F15" s="12" t="s">
        <v>201</v>
      </c>
    </row>
    <row r="16" spans="1:6" ht="15.6" x14ac:dyDescent="0.3">
      <c r="A16" s="50">
        <v>12</v>
      </c>
      <c r="B16" s="8" t="s">
        <v>218</v>
      </c>
      <c r="C16" s="9" t="s">
        <v>98</v>
      </c>
      <c r="D16" s="10" t="s">
        <v>219</v>
      </c>
      <c r="E16" s="49">
        <v>3</v>
      </c>
      <c r="F16" s="12" t="s">
        <v>201</v>
      </c>
    </row>
    <row r="17" spans="2:6" ht="15.6" x14ac:dyDescent="0.3">
      <c r="B17" s="41"/>
      <c r="C17" s="41"/>
      <c r="D17" s="41"/>
      <c r="E17" s="41"/>
      <c r="F17" s="41"/>
    </row>
  </sheetData>
  <mergeCells count="3">
    <mergeCell ref="B1:F1"/>
    <mergeCell ref="B2:F2"/>
    <mergeCell ref="B3:F3"/>
  </mergeCells>
  <printOptions horizontalCentered="1"/>
  <pageMargins left="0.7" right="0.7" top="0.75" bottom="0.75" header="0.3" footer="0.3"/>
  <pageSetup scale="86" fitToHeight="0"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3C5-8793-4F7B-BF19-DA0A8CC37D59}">
  <sheetPr>
    <pageSetUpPr fitToPage="1"/>
  </sheetPr>
  <dimension ref="A1:F9"/>
  <sheetViews>
    <sheetView zoomScale="85" zoomScaleNormal="85" workbookViewId="0">
      <selection activeCell="A2" sqref="A2:J2"/>
    </sheetView>
  </sheetViews>
  <sheetFormatPr defaultRowHeight="14.4" x14ac:dyDescent="0.3"/>
  <cols>
    <col min="1" max="1" width="18.6640625" customWidth="1"/>
    <col min="2" max="2" width="18.33203125" customWidth="1"/>
    <col min="3" max="3" width="17.88671875" customWidth="1"/>
    <col min="4" max="5" width="17.88671875" bestFit="1" customWidth="1"/>
    <col min="6" max="6" width="18.88671875" customWidth="1"/>
  </cols>
  <sheetData>
    <row r="1" spans="1:6" ht="15.6" x14ac:dyDescent="0.3">
      <c r="A1" s="189" t="str">
        <f>TOC!A2</f>
        <v>Public Safety Power Shutoff Post-Event Report: JANUARY 7 – JANUARY 16, 2025</v>
      </c>
      <c r="B1" s="189"/>
      <c r="C1" s="189"/>
      <c r="D1" s="189"/>
      <c r="E1" s="189"/>
      <c r="F1" s="189"/>
    </row>
    <row r="2" spans="1:6" ht="15.6" x14ac:dyDescent="0.3">
      <c r="A2" s="189" t="s">
        <v>17</v>
      </c>
      <c r="B2" s="189"/>
      <c r="C2" s="189"/>
      <c r="D2" s="189"/>
      <c r="E2" s="189"/>
      <c r="F2" s="189"/>
    </row>
    <row r="3" spans="1:6" ht="15.6" x14ac:dyDescent="0.3">
      <c r="A3" s="193" t="s">
        <v>220</v>
      </c>
      <c r="B3" s="193"/>
      <c r="C3" s="193"/>
      <c r="D3" s="193"/>
      <c r="E3" s="193"/>
      <c r="F3" s="193"/>
    </row>
    <row r="4" spans="1:6" ht="46.8" x14ac:dyDescent="0.3">
      <c r="A4" s="7" t="s">
        <v>221</v>
      </c>
      <c r="B4" s="7" t="s">
        <v>222</v>
      </c>
      <c r="C4" s="7" t="s">
        <v>223</v>
      </c>
      <c r="D4" s="7" t="s">
        <v>224</v>
      </c>
      <c r="E4" s="7" t="s">
        <v>225</v>
      </c>
      <c r="F4" s="7" t="s">
        <v>226</v>
      </c>
    </row>
    <row r="5" spans="1:6" s="115" customFormat="1" ht="28.8" x14ac:dyDescent="0.3">
      <c r="A5" s="88" t="s">
        <v>227</v>
      </c>
      <c r="B5" s="168">
        <v>5222</v>
      </c>
      <c r="C5" s="168">
        <v>14210</v>
      </c>
      <c r="D5" s="169" t="s">
        <v>228</v>
      </c>
      <c r="E5" s="169" t="s">
        <v>229</v>
      </c>
      <c r="F5" s="168">
        <v>5222</v>
      </c>
    </row>
    <row r="6" spans="1:6" s="115" customFormat="1" ht="31.2" x14ac:dyDescent="0.3">
      <c r="A6" s="88" t="s">
        <v>230</v>
      </c>
      <c r="B6" s="169">
        <v>214</v>
      </c>
      <c r="C6" s="169">
        <v>631</v>
      </c>
      <c r="D6" s="169" t="s">
        <v>231</v>
      </c>
      <c r="E6" s="169" t="s">
        <v>229</v>
      </c>
      <c r="F6" s="169" t="s">
        <v>100</v>
      </c>
    </row>
    <row r="7" spans="1:6" ht="15.6" x14ac:dyDescent="0.3">
      <c r="A7" s="111"/>
      <c r="B7" s="112"/>
      <c r="C7" s="112"/>
      <c r="D7" s="113"/>
      <c r="E7" s="113"/>
      <c r="F7" s="114"/>
    </row>
    <row r="8" spans="1:6" ht="15.6" x14ac:dyDescent="0.3">
      <c r="A8" s="111"/>
      <c r="B8" s="112"/>
      <c r="C8" s="112"/>
      <c r="D8" s="113"/>
      <c r="E8" s="113"/>
      <c r="F8" s="114"/>
    </row>
    <row r="9" spans="1:6" ht="15.6" x14ac:dyDescent="0.3">
      <c r="A9" s="111"/>
      <c r="B9" s="112"/>
      <c r="C9" s="112"/>
      <c r="D9" s="113"/>
      <c r="E9" s="113"/>
      <c r="F9" s="114"/>
    </row>
  </sheetData>
  <mergeCells count="3">
    <mergeCell ref="A1:F1"/>
    <mergeCell ref="A2:F2"/>
    <mergeCell ref="A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view="pageBreakPreview" topLeftCell="A16" zoomScale="60" zoomScaleNormal="55" workbookViewId="0">
      <selection activeCell="D18" sqref="D18"/>
    </sheetView>
  </sheetViews>
  <sheetFormatPr defaultRowHeight="14.4" x14ac:dyDescent="0.3"/>
  <cols>
    <col min="1" max="1" width="26.6640625" bestFit="1" customWidth="1"/>
    <col min="2" max="2" width="31.6640625" bestFit="1" customWidth="1"/>
    <col min="3" max="3" width="11.33203125" bestFit="1" customWidth="1"/>
    <col min="4" max="4" width="95.5546875" customWidth="1"/>
    <col min="8" max="8" width="9.109375" style="3"/>
    <col min="9" max="9" width="57.5546875" style="4" customWidth="1"/>
  </cols>
  <sheetData>
    <row r="1" spans="1:8" ht="15.6" x14ac:dyDescent="0.3">
      <c r="A1" s="189" t="str">
        <f>TOC!A2</f>
        <v>Public Safety Power Shutoff Post-Event Report: JANUARY 7 – JANUARY 16, 2025</v>
      </c>
      <c r="B1" s="189"/>
      <c r="C1" s="189"/>
      <c r="D1" s="189"/>
    </row>
    <row r="2" spans="1:8" ht="15.6" x14ac:dyDescent="0.3">
      <c r="A2" s="189" t="s">
        <v>17</v>
      </c>
      <c r="B2" s="189"/>
      <c r="C2" s="189"/>
      <c r="D2" s="189"/>
    </row>
    <row r="3" spans="1:8" ht="15.6" x14ac:dyDescent="0.3">
      <c r="A3" s="193" t="s">
        <v>232</v>
      </c>
      <c r="B3" s="193"/>
      <c r="C3" s="193"/>
      <c r="D3" s="193"/>
    </row>
    <row r="4" spans="1:8" ht="62.4" x14ac:dyDescent="0.3">
      <c r="A4" s="19" t="s">
        <v>233</v>
      </c>
      <c r="B4" s="7" t="s">
        <v>234</v>
      </c>
      <c r="C4" s="7" t="s">
        <v>235</v>
      </c>
      <c r="D4" s="19" t="s">
        <v>236</v>
      </c>
    </row>
    <row r="5" spans="1:8" ht="46.8" x14ac:dyDescent="0.3">
      <c r="A5" s="194" t="s">
        <v>237</v>
      </c>
      <c r="B5" s="37" t="s">
        <v>238</v>
      </c>
      <c r="C5" s="40">
        <v>0</v>
      </c>
      <c r="D5" s="36"/>
    </row>
    <row r="6" spans="1:8" ht="46.8" x14ac:dyDescent="0.3">
      <c r="A6" s="194"/>
      <c r="B6" s="37" t="s">
        <v>239</v>
      </c>
      <c r="C6" s="40">
        <v>0</v>
      </c>
      <c r="D6" s="40"/>
    </row>
    <row r="7" spans="1:8" ht="46.8" x14ac:dyDescent="0.3">
      <c r="A7" s="194"/>
      <c r="B7" s="37" t="s">
        <v>240</v>
      </c>
      <c r="C7" s="40">
        <v>0</v>
      </c>
      <c r="D7" s="40"/>
    </row>
    <row r="8" spans="1:8" ht="46.8" x14ac:dyDescent="0.3">
      <c r="A8" s="194"/>
      <c r="B8" s="37" t="s">
        <v>241</v>
      </c>
      <c r="C8" s="40">
        <v>0</v>
      </c>
      <c r="D8" s="40"/>
    </row>
    <row r="9" spans="1:8" ht="78" x14ac:dyDescent="0.3">
      <c r="A9" s="194"/>
      <c r="B9" s="37" t="s">
        <v>242</v>
      </c>
      <c r="C9" s="40">
        <v>0</v>
      </c>
      <c r="D9" s="40"/>
    </row>
    <row r="10" spans="1:8" ht="46.8" x14ac:dyDescent="0.3">
      <c r="A10" s="194" t="s">
        <v>243</v>
      </c>
      <c r="B10" s="37" t="s">
        <v>244</v>
      </c>
      <c r="C10" s="26">
        <v>0</v>
      </c>
      <c r="D10" s="96" t="s">
        <v>245</v>
      </c>
    </row>
    <row r="11" spans="1:8" ht="51.75" customHeight="1" x14ac:dyDescent="0.3">
      <c r="A11" s="194"/>
      <c r="B11" s="37" t="s">
        <v>246</v>
      </c>
      <c r="C11" s="97">
        <v>0</v>
      </c>
      <c r="D11" s="98" t="s">
        <v>247</v>
      </c>
    </row>
    <row r="12" spans="1:8" ht="46.8" x14ac:dyDescent="0.3">
      <c r="A12" s="194"/>
      <c r="B12" s="37" t="s">
        <v>248</v>
      </c>
      <c r="C12" s="97">
        <v>0</v>
      </c>
      <c r="D12" s="98" t="s">
        <v>247</v>
      </c>
    </row>
    <row r="13" spans="1:8" ht="46.8" x14ac:dyDescent="0.3">
      <c r="A13" s="194"/>
      <c r="B13" s="37" t="s">
        <v>249</v>
      </c>
      <c r="C13" s="97">
        <v>0</v>
      </c>
      <c r="D13" s="98" t="s">
        <v>247</v>
      </c>
    </row>
    <row r="14" spans="1:8" ht="46.8" x14ac:dyDescent="0.3">
      <c r="A14" s="194"/>
      <c r="B14" s="37" t="s">
        <v>250</v>
      </c>
      <c r="C14" s="97">
        <v>0</v>
      </c>
      <c r="D14" s="98" t="s">
        <v>247</v>
      </c>
    </row>
    <row r="15" spans="1:8" ht="46.8" x14ac:dyDescent="0.3">
      <c r="A15" s="194"/>
      <c r="B15" s="37" t="s">
        <v>251</v>
      </c>
      <c r="C15" s="97">
        <v>0</v>
      </c>
      <c r="D15" s="98" t="s">
        <v>247</v>
      </c>
      <c r="H15" s="5"/>
    </row>
    <row r="16" spans="1:8" ht="78" x14ac:dyDescent="0.3">
      <c r="A16" s="194"/>
      <c r="B16" s="37" t="s">
        <v>252</v>
      </c>
      <c r="C16" s="99">
        <v>0</v>
      </c>
      <c r="D16" s="100" t="s">
        <v>253</v>
      </c>
      <c r="H16" s="5"/>
    </row>
    <row r="17" spans="1:8" ht="62.4" x14ac:dyDescent="0.3">
      <c r="A17" s="194" t="s">
        <v>254</v>
      </c>
      <c r="B17" s="37" t="s">
        <v>255</v>
      </c>
      <c r="C17" s="27">
        <v>1308</v>
      </c>
      <c r="D17" s="96" t="s">
        <v>256</v>
      </c>
    </row>
    <row r="18" spans="1:8" ht="51.75" customHeight="1" x14ac:dyDescent="0.3">
      <c r="A18" s="194"/>
      <c r="B18" s="37" t="s">
        <v>257</v>
      </c>
      <c r="C18" s="97">
        <v>0</v>
      </c>
      <c r="D18" s="100" t="s">
        <v>258</v>
      </c>
      <c r="H18" s="5"/>
    </row>
    <row r="19" spans="1:8" ht="46.8" x14ac:dyDescent="0.3">
      <c r="A19" s="194"/>
      <c r="B19" s="37" t="s">
        <v>259</v>
      </c>
      <c r="C19" s="97">
        <v>0</v>
      </c>
      <c r="D19" s="100" t="s">
        <v>258</v>
      </c>
    </row>
    <row r="20" spans="1:8" ht="46.8" x14ac:dyDescent="0.3">
      <c r="A20" s="194"/>
      <c r="B20" s="37" t="s">
        <v>260</v>
      </c>
      <c r="C20" s="97">
        <v>0</v>
      </c>
      <c r="D20" s="100" t="s">
        <v>258</v>
      </c>
      <c r="H20" s="5"/>
    </row>
    <row r="21" spans="1:8" ht="46.8" x14ac:dyDescent="0.3">
      <c r="A21" s="194"/>
      <c r="B21" s="37" t="s">
        <v>261</v>
      </c>
      <c r="C21" s="97">
        <v>0</v>
      </c>
      <c r="D21" s="100" t="s">
        <v>258</v>
      </c>
    </row>
    <row r="22" spans="1:8" ht="62.4" x14ac:dyDescent="0.3">
      <c r="A22" s="194"/>
      <c r="B22" s="37" t="s">
        <v>262</v>
      </c>
      <c r="C22" s="97">
        <v>3</v>
      </c>
      <c r="D22" s="100" t="s">
        <v>263</v>
      </c>
    </row>
    <row r="23" spans="1:8" ht="62.4" x14ac:dyDescent="0.3">
      <c r="A23" s="194"/>
      <c r="B23" s="37" t="s">
        <v>264</v>
      </c>
      <c r="C23" s="97">
        <v>0</v>
      </c>
      <c r="D23" s="100" t="s">
        <v>265</v>
      </c>
    </row>
  </sheetData>
  <mergeCells count="6">
    <mergeCell ref="A5:A9"/>
    <mergeCell ref="A3:D3"/>
    <mergeCell ref="A10:A16"/>
    <mergeCell ref="A17:A23"/>
    <mergeCell ref="A1:D1"/>
    <mergeCell ref="A2:D2"/>
  </mergeCells>
  <printOptions horizontalCentered="1"/>
  <pageMargins left="0.7" right="0.7" top="0.75" bottom="0.75" header="0.3" footer="0.3"/>
  <pageSetup scale="54" fitToHeight="2" orientation="portrait"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1017"/>
  <sheetViews>
    <sheetView zoomScale="85" zoomScaleNormal="85" workbookViewId="0">
      <selection activeCell="A2" sqref="A2:J2"/>
    </sheetView>
  </sheetViews>
  <sheetFormatPr defaultColWidth="9.109375" defaultRowHeight="15.6" x14ac:dyDescent="0.3"/>
  <cols>
    <col min="1" max="1" width="47.6640625" style="41" bestFit="1" customWidth="1"/>
    <col min="2" max="2" width="68.109375" style="41" bestFit="1" customWidth="1"/>
    <col min="3" max="3" width="31.33203125" style="64" customWidth="1"/>
    <col min="4" max="4" width="24.44140625" style="64" bestFit="1" customWidth="1"/>
    <col min="5" max="16384" width="9.109375" style="41"/>
  </cols>
  <sheetData>
    <row r="1" spans="1:4" x14ac:dyDescent="0.3">
      <c r="A1" s="189" t="str">
        <f>TOC!A2</f>
        <v>Public Safety Power Shutoff Post-Event Report: JANUARY 7 – JANUARY 16, 2025</v>
      </c>
      <c r="B1" s="189"/>
      <c r="C1" s="189"/>
      <c r="D1" s="189"/>
    </row>
    <row r="2" spans="1:4" x14ac:dyDescent="0.3">
      <c r="A2" s="189" t="s">
        <v>17</v>
      </c>
      <c r="B2" s="189"/>
      <c r="C2" s="189"/>
      <c r="D2" s="189"/>
    </row>
    <row r="3" spans="1:4" x14ac:dyDescent="0.3">
      <c r="A3" s="189" t="s">
        <v>266</v>
      </c>
      <c r="B3" s="189"/>
      <c r="C3" s="189"/>
      <c r="D3" s="189"/>
    </row>
    <row r="4" spans="1:4" ht="31.2" x14ac:dyDescent="0.3">
      <c r="A4" s="19" t="s">
        <v>267</v>
      </c>
      <c r="B4" s="7" t="s">
        <v>268</v>
      </c>
      <c r="C4" s="7" t="s">
        <v>89</v>
      </c>
      <c r="D4" s="7" t="s">
        <v>269</v>
      </c>
    </row>
    <row r="5" spans="1:4" x14ac:dyDescent="0.3">
      <c r="A5" s="116" t="s">
        <v>270</v>
      </c>
      <c r="B5" s="116" t="s">
        <v>271</v>
      </c>
      <c r="C5" s="116" t="s">
        <v>272</v>
      </c>
      <c r="D5" s="110" t="s">
        <v>273</v>
      </c>
    </row>
    <row r="6" spans="1:4" x14ac:dyDescent="0.3">
      <c r="A6" s="116" t="s">
        <v>274</v>
      </c>
      <c r="B6" s="116" t="s">
        <v>275</v>
      </c>
      <c r="C6" s="116" t="s">
        <v>276</v>
      </c>
      <c r="D6" s="110" t="s">
        <v>273</v>
      </c>
    </row>
    <row r="7" spans="1:4" x14ac:dyDescent="0.3">
      <c r="A7" s="116" t="s">
        <v>277</v>
      </c>
      <c r="B7" s="116" t="s">
        <v>278</v>
      </c>
      <c r="C7" s="116" t="s">
        <v>279</v>
      </c>
      <c r="D7" s="110" t="s">
        <v>273</v>
      </c>
    </row>
    <row r="8" spans="1:4" x14ac:dyDescent="0.3">
      <c r="A8" s="116" t="s">
        <v>277</v>
      </c>
      <c r="B8" s="116" t="s">
        <v>280</v>
      </c>
      <c r="C8" s="116" t="s">
        <v>279</v>
      </c>
      <c r="D8" s="110" t="s">
        <v>273</v>
      </c>
    </row>
    <row r="9" spans="1:4" x14ac:dyDescent="0.3">
      <c r="A9" s="116" t="s">
        <v>277</v>
      </c>
      <c r="B9" s="116" t="s">
        <v>281</v>
      </c>
      <c r="C9" s="116" t="s">
        <v>279</v>
      </c>
      <c r="D9" s="110" t="s">
        <v>273</v>
      </c>
    </row>
    <row r="10" spans="1:4" x14ac:dyDescent="0.3">
      <c r="A10" s="116" t="s">
        <v>277</v>
      </c>
      <c r="B10" s="116" t="s">
        <v>282</v>
      </c>
      <c r="C10" s="116" t="s">
        <v>279</v>
      </c>
      <c r="D10" s="110" t="s">
        <v>273</v>
      </c>
    </row>
    <row r="11" spans="1:4" x14ac:dyDescent="0.3">
      <c r="A11" s="116" t="s">
        <v>277</v>
      </c>
      <c r="B11" s="116" t="s">
        <v>283</v>
      </c>
      <c r="C11" s="116" t="s">
        <v>279</v>
      </c>
      <c r="D11" s="110" t="s">
        <v>273</v>
      </c>
    </row>
    <row r="12" spans="1:4" x14ac:dyDescent="0.3">
      <c r="A12" s="116" t="s">
        <v>284</v>
      </c>
      <c r="B12" s="116" t="s">
        <v>285</v>
      </c>
      <c r="C12" s="116" t="s">
        <v>276</v>
      </c>
      <c r="D12" s="110" t="s">
        <v>273</v>
      </c>
    </row>
    <row r="13" spans="1:4" x14ac:dyDescent="0.3">
      <c r="A13" s="116" t="s">
        <v>286</v>
      </c>
      <c r="B13" s="116" t="s">
        <v>287</v>
      </c>
      <c r="C13" s="116" t="s">
        <v>276</v>
      </c>
      <c r="D13" s="110" t="s">
        <v>273</v>
      </c>
    </row>
    <row r="14" spans="1:4" x14ac:dyDescent="0.3">
      <c r="A14" s="116" t="s">
        <v>286</v>
      </c>
      <c r="B14" s="116" t="s">
        <v>287</v>
      </c>
      <c r="C14" s="116" t="s">
        <v>276</v>
      </c>
      <c r="D14" s="110" t="s">
        <v>273</v>
      </c>
    </row>
    <row r="15" spans="1:4" x14ac:dyDescent="0.3">
      <c r="A15" s="116" t="s">
        <v>288</v>
      </c>
      <c r="B15" s="116" t="s">
        <v>289</v>
      </c>
      <c r="C15" s="116" t="s">
        <v>276</v>
      </c>
      <c r="D15" s="110" t="s">
        <v>273</v>
      </c>
    </row>
    <row r="16" spans="1:4" x14ac:dyDescent="0.3">
      <c r="A16" s="116" t="s">
        <v>288</v>
      </c>
      <c r="B16" s="116" t="s">
        <v>290</v>
      </c>
      <c r="C16" s="116" t="s">
        <v>276</v>
      </c>
      <c r="D16" s="110" t="s">
        <v>273</v>
      </c>
    </row>
    <row r="17" spans="1:4" x14ac:dyDescent="0.3">
      <c r="A17" s="116" t="s">
        <v>288</v>
      </c>
      <c r="B17" s="116" t="s">
        <v>291</v>
      </c>
      <c r="C17" s="116" t="s">
        <v>276</v>
      </c>
      <c r="D17" s="110" t="s">
        <v>273</v>
      </c>
    </row>
    <row r="18" spans="1:4" x14ac:dyDescent="0.3">
      <c r="A18" s="116" t="s">
        <v>288</v>
      </c>
      <c r="B18" s="116" t="s">
        <v>292</v>
      </c>
      <c r="C18" s="116" t="s">
        <v>276</v>
      </c>
      <c r="D18" s="110" t="s">
        <v>273</v>
      </c>
    </row>
    <row r="19" spans="1:4" x14ac:dyDescent="0.3">
      <c r="A19" s="116" t="s">
        <v>288</v>
      </c>
      <c r="B19" s="116" t="s">
        <v>293</v>
      </c>
      <c r="C19" s="116" t="s">
        <v>276</v>
      </c>
      <c r="D19" s="110" t="s">
        <v>273</v>
      </c>
    </row>
    <row r="20" spans="1:4" x14ac:dyDescent="0.3">
      <c r="A20" s="116" t="s">
        <v>288</v>
      </c>
      <c r="B20" s="116" t="s">
        <v>294</v>
      </c>
      <c r="C20" s="116" t="s">
        <v>276</v>
      </c>
      <c r="D20" s="110" t="s">
        <v>273</v>
      </c>
    </row>
    <row r="21" spans="1:4" x14ac:dyDescent="0.3">
      <c r="A21" s="116" t="s">
        <v>288</v>
      </c>
      <c r="B21" s="116" t="s">
        <v>295</v>
      </c>
      <c r="C21" s="116" t="s">
        <v>276</v>
      </c>
      <c r="D21" s="110" t="s">
        <v>273</v>
      </c>
    </row>
    <row r="22" spans="1:4" x14ac:dyDescent="0.3">
      <c r="A22" s="116" t="s">
        <v>288</v>
      </c>
      <c r="B22" s="116" t="s">
        <v>296</v>
      </c>
      <c r="C22" s="116" t="s">
        <v>276</v>
      </c>
      <c r="D22" s="110" t="s">
        <v>273</v>
      </c>
    </row>
    <row r="23" spans="1:4" x14ac:dyDescent="0.3">
      <c r="A23" s="116" t="s">
        <v>288</v>
      </c>
      <c r="B23" s="116" t="s">
        <v>297</v>
      </c>
      <c r="C23" s="116" t="s">
        <v>276</v>
      </c>
      <c r="D23" s="110" t="s">
        <v>273</v>
      </c>
    </row>
    <row r="24" spans="1:4" x14ac:dyDescent="0.3">
      <c r="A24" s="116" t="s">
        <v>288</v>
      </c>
      <c r="B24" s="116" t="s">
        <v>298</v>
      </c>
      <c r="C24" s="116" t="s">
        <v>276</v>
      </c>
      <c r="D24" s="110" t="s">
        <v>273</v>
      </c>
    </row>
    <row r="25" spans="1:4" x14ac:dyDescent="0.3">
      <c r="A25" s="116" t="s">
        <v>288</v>
      </c>
      <c r="B25" s="116" t="s">
        <v>298</v>
      </c>
      <c r="C25" s="116" t="s">
        <v>276</v>
      </c>
      <c r="D25" s="110" t="s">
        <v>273</v>
      </c>
    </row>
    <row r="26" spans="1:4" x14ac:dyDescent="0.3">
      <c r="A26" s="116" t="s">
        <v>288</v>
      </c>
      <c r="B26" s="116" t="s">
        <v>298</v>
      </c>
      <c r="C26" s="116" t="s">
        <v>276</v>
      </c>
      <c r="D26" s="110" t="s">
        <v>273</v>
      </c>
    </row>
    <row r="27" spans="1:4" x14ac:dyDescent="0.3">
      <c r="A27" s="116" t="s">
        <v>288</v>
      </c>
      <c r="B27" s="116" t="s">
        <v>298</v>
      </c>
      <c r="C27" s="116" t="s">
        <v>276</v>
      </c>
      <c r="D27" s="110" t="s">
        <v>273</v>
      </c>
    </row>
    <row r="28" spans="1:4" x14ac:dyDescent="0.3">
      <c r="A28" s="116" t="s">
        <v>288</v>
      </c>
      <c r="B28" s="116" t="s">
        <v>298</v>
      </c>
      <c r="C28" s="116" t="s">
        <v>276</v>
      </c>
      <c r="D28" s="110" t="s">
        <v>273</v>
      </c>
    </row>
    <row r="29" spans="1:4" x14ac:dyDescent="0.3">
      <c r="A29" s="116" t="s">
        <v>288</v>
      </c>
      <c r="B29" s="116" t="s">
        <v>298</v>
      </c>
      <c r="C29" s="116" t="s">
        <v>276</v>
      </c>
      <c r="D29" s="110" t="s">
        <v>273</v>
      </c>
    </row>
    <row r="30" spans="1:4" x14ac:dyDescent="0.3">
      <c r="A30" s="116" t="s">
        <v>288</v>
      </c>
      <c r="B30" s="116" t="s">
        <v>298</v>
      </c>
      <c r="C30" s="116" t="s">
        <v>276</v>
      </c>
      <c r="D30" s="110" t="s">
        <v>273</v>
      </c>
    </row>
    <row r="31" spans="1:4" x14ac:dyDescent="0.3">
      <c r="A31" s="116" t="s">
        <v>288</v>
      </c>
      <c r="B31" s="116" t="s">
        <v>298</v>
      </c>
      <c r="C31" s="116" t="s">
        <v>276</v>
      </c>
      <c r="D31" s="110" t="s">
        <v>273</v>
      </c>
    </row>
    <row r="32" spans="1:4" x14ac:dyDescent="0.3">
      <c r="A32" s="116" t="s">
        <v>288</v>
      </c>
      <c r="B32" s="116" t="s">
        <v>298</v>
      </c>
      <c r="C32" s="116" t="s">
        <v>276</v>
      </c>
      <c r="D32" s="110" t="s">
        <v>273</v>
      </c>
    </row>
    <row r="33" spans="1:4" x14ac:dyDescent="0.3">
      <c r="A33" s="116" t="s">
        <v>288</v>
      </c>
      <c r="B33" s="116" t="s">
        <v>298</v>
      </c>
      <c r="C33" s="116" t="s">
        <v>276</v>
      </c>
      <c r="D33" s="110" t="s">
        <v>273</v>
      </c>
    </row>
    <row r="34" spans="1:4" x14ac:dyDescent="0.3">
      <c r="A34" s="116" t="s">
        <v>288</v>
      </c>
      <c r="B34" s="116" t="s">
        <v>298</v>
      </c>
      <c r="C34" s="116" t="s">
        <v>276</v>
      </c>
      <c r="D34" s="110" t="s">
        <v>273</v>
      </c>
    </row>
    <row r="35" spans="1:4" x14ac:dyDescent="0.3">
      <c r="A35" s="116" t="s">
        <v>288</v>
      </c>
      <c r="B35" s="116" t="s">
        <v>298</v>
      </c>
      <c r="C35" s="116" t="s">
        <v>276</v>
      </c>
      <c r="D35" s="110" t="s">
        <v>273</v>
      </c>
    </row>
    <row r="36" spans="1:4" x14ac:dyDescent="0.3">
      <c r="A36" s="116" t="s">
        <v>288</v>
      </c>
      <c r="B36" s="116" t="s">
        <v>298</v>
      </c>
      <c r="C36" s="116" t="s">
        <v>276</v>
      </c>
      <c r="D36" s="110" t="s">
        <v>273</v>
      </c>
    </row>
    <row r="37" spans="1:4" x14ac:dyDescent="0.3">
      <c r="A37" s="116" t="s">
        <v>288</v>
      </c>
      <c r="B37" s="116" t="s">
        <v>299</v>
      </c>
      <c r="C37" s="116" t="s">
        <v>276</v>
      </c>
      <c r="D37" s="110" t="s">
        <v>273</v>
      </c>
    </row>
    <row r="38" spans="1:4" x14ac:dyDescent="0.3">
      <c r="A38" s="116" t="s">
        <v>288</v>
      </c>
      <c r="B38" s="116" t="s">
        <v>300</v>
      </c>
      <c r="C38" s="116" t="s">
        <v>276</v>
      </c>
      <c r="D38" s="110" t="s">
        <v>273</v>
      </c>
    </row>
    <row r="39" spans="1:4" x14ac:dyDescent="0.3">
      <c r="A39" s="116" t="s">
        <v>288</v>
      </c>
      <c r="B39" s="116" t="s">
        <v>301</v>
      </c>
      <c r="C39" s="116" t="s">
        <v>276</v>
      </c>
      <c r="D39" s="110" t="s">
        <v>273</v>
      </c>
    </row>
    <row r="40" spans="1:4" x14ac:dyDescent="0.3">
      <c r="A40" s="116" t="s">
        <v>288</v>
      </c>
      <c r="B40" s="116" t="s">
        <v>302</v>
      </c>
      <c r="C40" s="116" t="s">
        <v>276</v>
      </c>
      <c r="D40" s="110" t="s">
        <v>273</v>
      </c>
    </row>
    <row r="41" spans="1:4" x14ac:dyDescent="0.3">
      <c r="A41" s="116" t="s">
        <v>303</v>
      </c>
      <c r="B41" s="116" t="s">
        <v>304</v>
      </c>
      <c r="C41" s="116" t="s">
        <v>305</v>
      </c>
      <c r="D41" s="110" t="s">
        <v>273</v>
      </c>
    </row>
    <row r="42" spans="1:4" x14ac:dyDescent="0.3">
      <c r="A42" s="116" t="s">
        <v>303</v>
      </c>
      <c r="B42" s="116" t="s">
        <v>306</v>
      </c>
      <c r="C42" s="116" t="s">
        <v>305</v>
      </c>
      <c r="D42" s="110" t="s">
        <v>273</v>
      </c>
    </row>
    <row r="43" spans="1:4" x14ac:dyDescent="0.3">
      <c r="A43" s="116" t="s">
        <v>303</v>
      </c>
      <c r="B43" s="116" t="s">
        <v>307</v>
      </c>
      <c r="C43" s="116" t="s">
        <v>305</v>
      </c>
      <c r="D43" s="110" t="s">
        <v>273</v>
      </c>
    </row>
    <row r="44" spans="1:4" x14ac:dyDescent="0.3">
      <c r="A44" s="116" t="s">
        <v>303</v>
      </c>
      <c r="B44" s="116" t="s">
        <v>307</v>
      </c>
      <c r="C44" s="116" t="s">
        <v>305</v>
      </c>
      <c r="D44" s="110" t="s">
        <v>273</v>
      </c>
    </row>
    <row r="45" spans="1:4" x14ac:dyDescent="0.3">
      <c r="A45" s="116" t="s">
        <v>303</v>
      </c>
      <c r="B45" s="116" t="s">
        <v>308</v>
      </c>
      <c r="C45" s="116" t="s">
        <v>305</v>
      </c>
      <c r="D45" s="110" t="s">
        <v>273</v>
      </c>
    </row>
    <row r="46" spans="1:4" x14ac:dyDescent="0.3">
      <c r="A46" s="116" t="s">
        <v>303</v>
      </c>
      <c r="B46" s="116" t="s">
        <v>308</v>
      </c>
      <c r="C46" s="116" t="s">
        <v>305</v>
      </c>
      <c r="D46" s="110" t="s">
        <v>273</v>
      </c>
    </row>
    <row r="47" spans="1:4" x14ac:dyDescent="0.3">
      <c r="A47" s="116" t="s">
        <v>303</v>
      </c>
      <c r="B47" s="116" t="s">
        <v>309</v>
      </c>
      <c r="C47" s="116" t="s">
        <v>305</v>
      </c>
      <c r="D47" s="110" t="s">
        <v>273</v>
      </c>
    </row>
    <row r="48" spans="1:4" x14ac:dyDescent="0.3">
      <c r="A48" s="116" t="s">
        <v>303</v>
      </c>
      <c r="B48" s="116" t="s">
        <v>310</v>
      </c>
      <c r="C48" s="116" t="s">
        <v>305</v>
      </c>
      <c r="D48" s="110" t="s">
        <v>273</v>
      </c>
    </row>
    <row r="49" spans="1:4" x14ac:dyDescent="0.3">
      <c r="A49" s="116" t="s">
        <v>311</v>
      </c>
      <c r="B49" s="116" t="s">
        <v>312</v>
      </c>
      <c r="C49" s="116" t="s">
        <v>276</v>
      </c>
      <c r="D49" s="110" t="s">
        <v>273</v>
      </c>
    </row>
    <row r="50" spans="1:4" x14ac:dyDescent="0.3">
      <c r="A50" s="116" t="s">
        <v>311</v>
      </c>
      <c r="B50" s="116" t="s">
        <v>313</v>
      </c>
      <c r="C50" s="116" t="s">
        <v>276</v>
      </c>
      <c r="D50" s="110" t="s">
        <v>273</v>
      </c>
    </row>
    <row r="51" spans="1:4" x14ac:dyDescent="0.3">
      <c r="A51" s="116" t="s">
        <v>311</v>
      </c>
      <c r="B51" s="116" t="s">
        <v>313</v>
      </c>
      <c r="C51" s="116" t="s">
        <v>276</v>
      </c>
      <c r="D51" s="110" t="s">
        <v>273</v>
      </c>
    </row>
    <row r="52" spans="1:4" x14ac:dyDescent="0.3">
      <c r="A52" s="116" t="s">
        <v>311</v>
      </c>
      <c r="B52" s="116" t="s">
        <v>314</v>
      </c>
      <c r="C52" s="116" t="s">
        <v>276</v>
      </c>
      <c r="D52" s="110" t="s">
        <v>273</v>
      </c>
    </row>
    <row r="53" spans="1:4" x14ac:dyDescent="0.3">
      <c r="A53" s="116" t="s">
        <v>315</v>
      </c>
      <c r="B53" s="116" t="s">
        <v>297</v>
      </c>
      <c r="C53" s="116" t="s">
        <v>276</v>
      </c>
      <c r="D53" s="110" t="s">
        <v>273</v>
      </c>
    </row>
    <row r="54" spans="1:4" x14ac:dyDescent="0.3">
      <c r="A54" s="116" t="s">
        <v>315</v>
      </c>
      <c r="B54" s="116" t="s">
        <v>316</v>
      </c>
      <c r="C54" s="116" t="s">
        <v>276</v>
      </c>
      <c r="D54" s="110" t="s">
        <v>273</v>
      </c>
    </row>
    <row r="55" spans="1:4" x14ac:dyDescent="0.3">
      <c r="A55" s="116" t="s">
        <v>315</v>
      </c>
      <c r="B55" s="116" t="s">
        <v>317</v>
      </c>
      <c r="C55" s="116" t="s">
        <v>276</v>
      </c>
      <c r="D55" s="110" t="s">
        <v>273</v>
      </c>
    </row>
    <row r="56" spans="1:4" x14ac:dyDescent="0.3">
      <c r="A56" s="116" t="s">
        <v>318</v>
      </c>
      <c r="B56" s="116" t="s">
        <v>318</v>
      </c>
      <c r="C56" s="116" t="s">
        <v>276</v>
      </c>
      <c r="D56" s="110" t="s">
        <v>273</v>
      </c>
    </row>
    <row r="57" spans="1:4" x14ac:dyDescent="0.3">
      <c r="A57" s="116" t="s">
        <v>318</v>
      </c>
      <c r="B57" s="116" t="s">
        <v>318</v>
      </c>
      <c r="C57" s="116" t="s">
        <v>276</v>
      </c>
      <c r="D57" s="110" t="s">
        <v>273</v>
      </c>
    </row>
    <row r="58" spans="1:4" x14ac:dyDescent="0.3">
      <c r="A58" s="116" t="s">
        <v>318</v>
      </c>
      <c r="B58" s="116" t="s">
        <v>319</v>
      </c>
      <c r="C58" s="116" t="s">
        <v>276</v>
      </c>
      <c r="D58" s="110" t="s">
        <v>273</v>
      </c>
    </row>
    <row r="59" spans="1:4" x14ac:dyDescent="0.3">
      <c r="A59" s="116" t="s">
        <v>318</v>
      </c>
      <c r="B59" s="116" t="s">
        <v>320</v>
      </c>
      <c r="C59" s="116" t="s">
        <v>276</v>
      </c>
      <c r="D59" s="110" t="s">
        <v>273</v>
      </c>
    </row>
    <row r="60" spans="1:4" x14ac:dyDescent="0.3">
      <c r="A60" s="116" t="s">
        <v>318</v>
      </c>
      <c r="B60" s="116" t="s">
        <v>320</v>
      </c>
      <c r="C60" s="116" t="s">
        <v>276</v>
      </c>
      <c r="D60" s="110" t="s">
        <v>273</v>
      </c>
    </row>
    <row r="61" spans="1:4" x14ac:dyDescent="0.3">
      <c r="A61" s="116" t="s">
        <v>318</v>
      </c>
      <c r="B61" s="116" t="s">
        <v>321</v>
      </c>
      <c r="C61" s="116" t="s">
        <v>276</v>
      </c>
      <c r="D61" s="110" t="s">
        <v>273</v>
      </c>
    </row>
    <row r="62" spans="1:4" x14ac:dyDescent="0.3">
      <c r="A62" s="116" t="s">
        <v>318</v>
      </c>
      <c r="B62" s="116" t="s">
        <v>322</v>
      </c>
      <c r="C62" s="116" t="s">
        <v>276</v>
      </c>
      <c r="D62" s="110" t="s">
        <v>273</v>
      </c>
    </row>
    <row r="63" spans="1:4" x14ac:dyDescent="0.3">
      <c r="A63" s="116" t="s">
        <v>323</v>
      </c>
      <c r="B63" s="116" t="s">
        <v>324</v>
      </c>
      <c r="C63" s="116" t="s">
        <v>276</v>
      </c>
      <c r="D63" s="110" t="s">
        <v>273</v>
      </c>
    </row>
    <row r="64" spans="1:4" x14ac:dyDescent="0.3">
      <c r="A64" s="116" t="s">
        <v>323</v>
      </c>
      <c r="B64" s="116" t="s">
        <v>324</v>
      </c>
      <c r="C64" s="116" t="s">
        <v>276</v>
      </c>
      <c r="D64" s="110" t="s">
        <v>273</v>
      </c>
    </row>
    <row r="65" spans="1:4" x14ac:dyDescent="0.3">
      <c r="A65" s="116" t="s">
        <v>323</v>
      </c>
      <c r="B65" s="116" t="s">
        <v>324</v>
      </c>
      <c r="C65" s="116" t="s">
        <v>276</v>
      </c>
      <c r="D65" s="110" t="s">
        <v>273</v>
      </c>
    </row>
    <row r="66" spans="1:4" x14ac:dyDescent="0.3">
      <c r="A66" s="116" t="s">
        <v>323</v>
      </c>
      <c r="B66" s="116" t="s">
        <v>325</v>
      </c>
      <c r="C66" s="116" t="s">
        <v>276</v>
      </c>
      <c r="D66" s="110" t="s">
        <v>273</v>
      </c>
    </row>
    <row r="67" spans="1:4" x14ac:dyDescent="0.3">
      <c r="A67" s="116" t="s">
        <v>326</v>
      </c>
      <c r="B67" s="116" t="s">
        <v>327</v>
      </c>
      <c r="C67" s="116" t="s">
        <v>276</v>
      </c>
      <c r="D67" s="110" t="s">
        <v>273</v>
      </c>
    </row>
    <row r="68" spans="1:4" x14ac:dyDescent="0.3">
      <c r="A68" s="116" t="s">
        <v>326</v>
      </c>
      <c r="B68" s="116" t="s">
        <v>328</v>
      </c>
      <c r="C68" s="116" t="s">
        <v>276</v>
      </c>
      <c r="D68" s="110" t="s">
        <v>273</v>
      </c>
    </row>
    <row r="69" spans="1:4" x14ac:dyDescent="0.3">
      <c r="A69" s="116" t="s">
        <v>326</v>
      </c>
      <c r="B69" s="116" t="s">
        <v>329</v>
      </c>
      <c r="C69" s="116" t="s">
        <v>276</v>
      </c>
      <c r="D69" s="110" t="s">
        <v>273</v>
      </c>
    </row>
    <row r="70" spans="1:4" x14ac:dyDescent="0.3">
      <c r="A70" s="116" t="s">
        <v>326</v>
      </c>
      <c r="B70" s="116" t="s">
        <v>330</v>
      </c>
      <c r="C70" s="116" t="s">
        <v>276</v>
      </c>
      <c r="D70" s="110" t="s">
        <v>273</v>
      </c>
    </row>
    <row r="71" spans="1:4" x14ac:dyDescent="0.3">
      <c r="A71" s="116" t="s">
        <v>326</v>
      </c>
      <c r="B71" s="116" t="s">
        <v>331</v>
      </c>
      <c r="C71" s="116" t="s">
        <v>276</v>
      </c>
      <c r="D71" s="110" t="s">
        <v>273</v>
      </c>
    </row>
    <row r="72" spans="1:4" x14ac:dyDescent="0.3">
      <c r="A72" s="116" t="s">
        <v>326</v>
      </c>
      <c r="B72" s="116" t="s">
        <v>331</v>
      </c>
      <c r="C72" s="116" t="s">
        <v>276</v>
      </c>
      <c r="D72" s="110" t="s">
        <v>273</v>
      </c>
    </row>
    <row r="73" spans="1:4" x14ac:dyDescent="0.3">
      <c r="A73" s="116" t="s">
        <v>326</v>
      </c>
      <c r="B73" s="116" t="s">
        <v>331</v>
      </c>
      <c r="C73" s="116" t="s">
        <v>276</v>
      </c>
      <c r="D73" s="110" t="s">
        <v>273</v>
      </c>
    </row>
    <row r="74" spans="1:4" x14ac:dyDescent="0.3">
      <c r="A74" s="116" t="s">
        <v>326</v>
      </c>
      <c r="B74" s="116" t="s">
        <v>332</v>
      </c>
      <c r="C74" s="116" t="s">
        <v>276</v>
      </c>
      <c r="D74" s="110" t="s">
        <v>273</v>
      </c>
    </row>
    <row r="75" spans="1:4" x14ac:dyDescent="0.3">
      <c r="A75" s="116" t="s">
        <v>326</v>
      </c>
      <c r="B75" s="116" t="s">
        <v>333</v>
      </c>
      <c r="C75" s="116" t="s">
        <v>276</v>
      </c>
      <c r="D75" s="110" t="s">
        <v>273</v>
      </c>
    </row>
    <row r="76" spans="1:4" x14ac:dyDescent="0.3">
      <c r="A76" s="116" t="s">
        <v>326</v>
      </c>
      <c r="B76" s="116" t="s">
        <v>334</v>
      </c>
      <c r="C76" s="116" t="s">
        <v>276</v>
      </c>
      <c r="D76" s="110" t="s">
        <v>273</v>
      </c>
    </row>
    <row r="77" spans="1:4" x14ac:dyDescent="0.3">
      <c r="A77" s="116" t="s">
        <v>326</v>
      </c>
      <c r="B77" s="116" t="s">
        <v>335</v>
      </c>
      <c r="C77" s="116" t="s">
        <v>276</v>
      </c>
      <c r="D77" s="110" t="s">
        <v>273</v>
      </c>
    </row>
    <row r="78" spans="1:4" x14ac:dyDescent="0.3">
      <c r="A78" s="116" t="s">
        <v>326</v>
      </c>
      <c r="B78" s="116" t="s">
        <v>335</v>
      </c>
      <c r="C78" s="116" t="s">
        <v>276</v>
      </c>
      <c r="D78" s="110" t="s">
        <v>273</v>
      </c>
    </row>
    <row r="79" spans="1:4" x14ac:dyDescent="0.3">
      <c r="A79" s="116" t="s">
        <v>326</v>
      </c>
      <c r="B79" s="116" t="s">
        <v>335</v>
      </c>
      <c r="C79" s="116" t="s">
        <v>276</v>
      </c>
      <c r="D79" s="110" t="s">
        <v>273</v>
      </c>
    </row>
    <row r="80" spans="1:4" x14ac:dyDescent="0.3">
      <c r="A80" s="116" t="s">
        <v>326</v>
      </c>
      <c r="B80" s="116" t="s">
        <v>335</v>
      </c>
      <c r="C80" s="116" t="s">
        <v>276</v>
      </c>
      <c r="D80" s="110" t="s">
        <v>273</v>
      </c>
    </row>
    <row r="81" spans="1:4" x14ac:dyDescent="0.3">
      <c r="A81" s="116" t="s">
        <v>326</v>
      </c>
      <c r="B81" s="116" t="s">
        <v>335</v>
      </c>
      <c r="C81" s="116" t="s">
        <v>276</v>
      </c>
      <c r="D81" s="110" t="s">
        <v>273</v>
      </c>
    </row>
    <row r="82" spans="1:4" x14ac:dyDescent="0.3">
      <c r="A82" s="116" t="s">
        <v>326</v>
      </c>
      <c r="B82" s="116" t="s">
        <v>335</v>
      </c>
      <c r="C82" s="116" t="s">
        <v>276</v>
      </c>
      <c r="D82" s="110" t="s">
        <v>273</v>
      </c>
    </row>
    <row r="83" spans="1:4" x14ac:dyDescent="0.3">
      <c r="A83" s="116" t="s">
        <v>326</v>
      </c>
      <c r="B83" s="116" t="s">
        <v>335</v>
      </c>
      <c r="C83" s="116" t="s">
        <v>276</v>
      </c>
      <c r="D83" s="110" t="s">
        <v>273</v>
      </c>
    </row>
    <row r="84" spans="1:4" x14ac:dyDescent="0.3">
      <c r="A84" s="116" t="s">
        <v>326</v>
      </c>
      <c r="B84" s="116" t="s">
        <v>335</v>
      </c>
      <c r="C84" s="116" t="s">
        <v>276</v>
      </c>
      <c r="D84" s="110" t="s">
        <v>273</v>
      </c>
    </row>
    <row r="85" spans="1:4" x14ac:dyDescent="0.3">
      <c r="A85" s="116" t="s">
        <v>326</v>
      </c>
      <c r="B85" s="116" t="s">
        <v>336</v>
      </c>
      <c r="C85" s="116" t="s">
        <v>276</v>
      </c>
      <c r="D85" s="110" t="s">
        <v>273</v>
      </c>
    </row>
    <row r="86" spans="1:4" x14ac:dyDescent="0.3">
      <c r="A86" s="116" t="s">
        <v>326</v>
      </c>
      <c r="B86" s="116" t="s">
        <v>337</v>
      </c>
      <c r="C86" s="116" t="s">
        <v>276</v>
      </c>
      <c r="D86" s="110" t="s">
        <v>273</v>
      </c>
    </row>
    <row r="87" spans="1:4" x14ac:dyDescent="0.3">
      <c r="A87" s="116" t="s">
        <v>326</v>
      </c>
      <c r="B87" s="116" t="s">
        <v>338</v>
      </c>
      <c r="C87" s="116" t="s">
        <v>276</v>
      </c>
      <c r="D87" s="110" t="s">
        <v>273</v>
      </c>
    </row>
    <row r="88" spans="1:4" x14ac:dyDescent="0.3">
      <c r="A88" s="116" t="s">
        <v>326</v>
      </c>
      <c r="B88" s="116" t="s">
        <v>339</v>
      </c>
      <c r="C88" s="116" t="s">
        <v>276</v>
      </c>
      <c r="D88" s="110" t="s">
        <v>273</v>
      </c>
    </row>
    <row r="89" spans="1:4" x14ac:dyDescent="0.3">
      <c r="A89" s="116" t="s">
        <v>326</v>
      </c>
      <c r="B89" s="116" t="s">
        <v>340</v>
      </c>
      <c r="C89" s="116" t="s">
        <v>276</v>
      </c>
      <c r="D89" s="110" t="s">
        <v>273</v>
      </c>
    </row>
    <row r="90" spans="1:4" x14ac:dyDescent="0.3">
      <c r="A90" s="116" t="s">
        <v>326</v>
      </c>
      <c r="B90" s="116" t="s">
        <v>341</v>
      </c>
      <c r="C90" s="116" t="s">
        <v>276</v>
      </c>
      <c r="D90" s="110" t="s">
        <v>273</v>
      </c>
    </row>
    <row r="91" spans="1:4" x14ac:dyDescent="0.3">
      <c r="A91" s="116" t="s">
        <v>326</v>
      </c>
      <c r="B91" s="116" t="s">
        <v>341</v>
      </c>
      <c r="C91" s="116" t="s">
        <v>276</v>
      </c>
      <c r="D91" s="110" t="s">
        <v>273</v>
      </c>
    </row>
    <row r="92" spans="1:4" x14ac:dyDescent="0.3">
      <c r="A92" s="116" t="s">
        <v>326</v>
      </c>
      <c r="B92" s="116" t="s">
        <v>341</v>
      </c>
      <c r="C92" s="116" t="s">
        <v>276</v>
      </c>
      <c r="D92" s="110" t="s">
        <v>273</v>
      </c>
    </row>
    <row r="93" spans="1:4" x14ac:dyDescent="0.3">
      <c r="A93" s="116" t="s">
        <v>326</v>
      </c>
      <c r="B93" s="116" t="s">
        <v>341</v>
      </c>
      <c r="C93" s="116" t="s">
        <v>276</v>
      </c>
      <c r="D93" s="110" t="s">
        <v>273</v>
      </c>
    </row>
    <row r="94" spans="1:4" x14ac:dyDescent="0.3">
      <c r="A94" s="116" t="s">
        <v>342</v>
      </c>
      <c r="B94" s="116" t="s">
        <v>306</v>
      </c>
      <c r="C94" s="116" t="s">
        <v>343</v>
      </c>
      <c r="D94" s="110" t="s">
        <v>273</v>
      </c>
    </row>
    <row r="95" spans="1:4" x14ac:dyDescent="0.3">
      <c r="A95" s="116" t="s">
        <v>342</v>
      </c>
      <c r="B95" s="116" t="s">
        <v>344</v>
      </c>
      <c r="C95" s="116" t="s">
        <v>343</v>
      </c>
      <c r="D95" s="110" t="s">
        <v>273</v>
      </c>
    </row>
    <row r="96" spans="1:4" x14ac:dyDescent="0.3">
      <c r="A96" s="116" t="s">
        <v>342</v>
      </c>
      <c r="B96" s="116" t="s">
        <v>345</v>
      </c>
      <c r="C96" s="116" t="s">
        <v>343</v>
      </c>
      <c r="D96" s="110" t="s">
        <v>273</v>
      </c>
    </row>
    <row r="97" spans="1:4" x14ac:dyDescent="0.3">
      <c r="A97" s="116" t="s">
        <v>342</v>
      </c>
      <c r="B97" s="116" t="s">
        <v>346</v>
      </c>
      <c r="C97" s="116" t="s">
        <v>343</v>
      </c>
      <c r="D97" s="110" t="s">
        <v>273</v>
      </c>
    </row>
    <row r="98" spans="1:4" x14ac:dyDescent="0.3">
      <c r="A98" s="116" t="s">
        <v>347</v>
      </c>
      <c r="B98" s="116" t="s">
        <v>348</v>
      </c>
      <c r="C98" s="116" t="s">
        <v>108</v>
      </c>
      <c r="D98" s="110" t="s">
        <v>273</v>
      </c>
    </row>
    <row r="99" spans="1:4" x14ac:dyDescent="0.3">
      <c r="A99" s="116" t="s">
        <v>349</v>
      </c>
      <c r="B99" s="116" t="s">
        <v>350</v>
      </c>
      <c r="C99" s="116" t="s">
        <v>108</v>
      </c>
      <c r="D99" s="110" t="s">
        <v>273</v>
      </c>
    </row>
    <row r="100" spans="1:4" x14ac:dyDescent="0.3">
      <c r="A100" s="116" t="s">
        <v>349</v>
      </c>
      <c r="B100" s="116" t="s">
        <v>350</v>
      </c>
      <c r="C100" s="116" t="s">
        <v>108</v>
      </c>
      <c r="D100" s="110" t="s">
        <v>273</v>
      </c>
    </row>
    <row r="101" spans="1:4" x14ac:dyDescent="0.3">
      <c r="A101" s="116" t="s">
        <v>349</v>
      </c>
      <c r="B101" s="116" t="s">
        <v>350</v>
      </c>
      <c r="C101" s="116" t="s">
        <v>108</v>
      </c>
      <c r="D101" s="110" t="s">
        <v>273</v>
      </c>
    </row>
    <row r="102" spans="1:4" x14ac:dyDescent="0.3">
      <c r="A102" s="116" t="s">
        <v>351</v>
      </c>
      <c r="B102" s="116" t="s">
        <v>351</v>
      </c>
      <c r="C102" s="116" t="s">
        <v>276</v>
      </c>
      <c r="D102" s="110" t="s">
        <v>273</v>
      </c>
    </row>
    <row r="103" spans="1:4" x14ac:dyDescent="0.3">
      <c r="A103" s="116" t="s">
        <v>351</v>
      </c>
      <c r="B103" s="116" t="s">
        <v>352</v>
      </c>
      <c r="C103" s="116" t="s">
        <v>276</v>
      </c>
      <c r="D103" s="110" t="s">
        <v>273</v>
      </c>
    </row>
    <row r="104" spans="1:4" x14ac:dyDescent="0.3">
      <c r="A104" s="116" t="s">
        <v>351</v>
      </c>
      <c r="B104" s="116" t="s">
        <v>298</v>
      </c>
      <c r="C104" s="116" t="s">
        <v>276</v>
      </c>
      <c r="D104" s="110" t="s">
        <v>273</v>
      </c>
    </row>
    <row r="105" spans="1:4" x14ac:dyDescent="0.3">
      <c r="A105" s="116" t="s">
        <v>353</v>
      </c>
      <c r="B105" s="116" t="s">
        <v>354</v>
      </c>
      <c r="C105" s="116" t="s">
        <v>203</v>
      </c>
      <c r="D105" s="110" t="s">
        <v>273</v>
      </c>
    </row>
    <row r="106" spans="1:4" x14ac:dyDescent="0.3">
      <c r="A106" s="116" t="s">
        <v>353</v>
      </c>
      <c r="B106" s="116" t="s">
        <v>355</v>
      </c>
      <c r="C106" s="116" t="s">
        <v>203</v>
      </c>
      <c r="D106" s="110" t="s">
        <v>273</v>
      </c>
    </row>
    <row r="107" spans="1:4" x14ac:dyDescent="0.3">
      <c r="A107" s="116" t="s">
        <v>353</v>
      </c>
      <c r="B107" s="116" t="s">
        <v>356</v>
      </c>
      <c r="C107" s="116" t="s">
        <v>203</v>
      </c>
      <c r="D107" s="110" t="s">
        <v>273</v>
      </c>
    </row>
    <row r="108" spans="1:4" x14ac:dyDescent="0.3">
      <c r="A108" s="116" t="s">
        <v>353</v>
      </c>
      <c r="B108" s="116" t="s">
        <v>357</v>
      </c>
      <c r="C108" s="116" t="s">
        <v>203</v>
      </c>
      <c r="D108" s="110" t="s">
        <v>273</v>
      </c>
    </row>
    <row r="109" spans="1:4" x14ac:dyDescent="0.3">
      <c r="A109" s="116" t="s">
        <v>353</v>
      </c>
      <c r="B109" s="116" t="s">
        <v>357</v>
      </c>
      <c r="C109" s="116" t="s">
        <v>203</v>
      </c>
      <c r="D109" s="110" t="s">
        <v>273</v>
      </c>
    </row>
    <row r="110" spans="1:4" x14ac:dyDescent="0.3">
      <c r="A110" s="116" t="s">
        <v>353</v>
      </c>
      <c r="B110" s="116" t="s">
        <v>357</v>
      </c>
      <c r="C110" s="116" t="s">
        <v>203</v>
      </c>
      <c r="D110" s="110" t="s">
        <v>273</v>
      </c>
    </row>
    <row r="111" spans="1:4" x14ac:dyDescent="0.3">
      <c r="A111" s="116" t="s">
        <v>353</v>
      </c>
      <c r="B111" s="116" t="s">
        <v>357</v>
      </c>
      <c r="C111" s="116" t="s">
        <v>203</v>
      </c>
      <c r="D111" s="110" t="s">
        <v>273</v>
      </c>
    </row>
    <row r="112" spans="1:4" x14ac:dyDescent="0.3">
      <c r="A112" s="116" t="s">
        <v>353</v>
      </c>
      <c r="B112" s="116" t="s">
        <v>358</v>
      </c>
      <c r="C112" s="116" t="s">
        <v>203</v>
      </c>
      <c r="D112" s="110" t="s">
        <v>273</v>
      </c>
    </row>
    <row r="113" spans="1:4" x14ac:dyDescent="0.3">
      <c r="A113" s="116" t="s">
        <v>353</v>
      </c>
      <c r="B113" s="116" t="s">
        <v>320</v>
      </c>
      <c r="C113" s="116" t="s">
        <v>203</v>
      </c>
      <c r="D113" s="110" t="s">
        <v>273</v>
      </c>
    </row>
    <row r="114" spans="1:4" x14ac:dyDescent="0.3">
      <c r="A114" s="116" t="s">
        <v>353</v>
      </c>
      <c r="B114" s="116" t="s">
        <v>359</v>
      </c>
      <c r="C114" s="116" t="s">
        <v>203</v>
      </c>
      <c r="D114" s="110" t="s">
        <v>273</v>
      </c>
    </row>
    <row r="115" spans="1:4" x14ac:dyDescent="0.3">
      <c r="A115" s="116" t="s">
        <v>353</v>
      </c>
      <c r="B115" s="116" t="s">
        <v>360</v>
      </c>
      <c r="C115" s="116" t="s">
        <v>203</v>
      </c>
      <c r="D115" s="110" t="s">
        <v>273</v>
      </c>
    </row>
    <row r="116" spans="1:4" x14ac:dyDescent="0.3">
      <c r="A116" s="116" t="s">
        <v>353</v>
      </c>
      <c r="B116" s="116" t="s">
        <v>361</v>
      </c>
      <c r="C116" s="116" t="s">
        <v>203</v>
      </c>
      <c r="D116" s="110" t="s">
        <v>273</v>
      </c>
    </row>
    <row r="117" spans="1:4" x14ac:dyDescent="0.3">
      <c r="A117" s="116" t="s">
        <v>353</v>
      </c>
      <c r="B117" s="116" t="s">
        <v>362</v>
      </c>
      <c r="C117" s="116" t="s">
        <v>203</v>
      </c>
      <c r="D117" s="110" t="s">
        <v>273</v>
      </c>
    </row>
    <row r="118" spans="1:4" x14ac:dyDescent="0.3">
      <c r="A118" s="116" t="s">
        <v>363</v>
      </c>
      <c r="B118" s="116" t="s">
        <v>356</v>
      </c>
      <c r="C118" s="116" t="s">
        <v>108</v>
      </c>
      <c r="D118" s="110" t="s">
        <v>273</v>
      </c>
    </row>
    <row r="119" spans="1:4" x14ac:dyDescent="0.3">
      <c r="A119" s="116" t="s">
        <v>363</v>
      </c>
      <c r="B119" s="116" t="s">
        <v>364</v>
      </c>
      <c r="C119" s="116" t="s">
        <v>108</v>
      </c>
      <c r="D119" s="110" t="s">
        <v>273</v>
      </c>
    </row>
    <row r="120" spans="1:4" x14ac:dyDescent="0.3">
      <c r="A120" s="116" t="s">
        <v>363</v>
      </c>
      <c r="B120" s="116" t="s">
        <v>357</v>
      </c>
      <c r="C120" s="116" t="s">
        <v>108</v>
      </c>
      <c r="D120" s="110" t="s">
        <v>273</v>
      </c>
    </row>
    <row r="121" spans="1:4" x14ac:dyDescent="0.3">
      <c r="A121" s="116" t="s">
        <v>363</v>
      </c>
      <c r="B121" s="116" t="s">
        <v>357</v>
      </c>
      <c r="C121" s="116" t="s">
        <v>108</v>
      </c>
      <c r="D121" s="110" t="s">
        <v>273</v>
      </c>
    </row>
    <row r="122" spans="1:4" x14ac:dyDescent="0.3">
      <c r="A122" s="116" t="s">
        <v>363</v>
      </c>
      <c r="B122" s="116" t="s">
        <v>357</v>
      </c>
      <c r="C122" s="116" t="s">
        <v>108</v>
      </c>
      <c r="D122" s="110" t="s">
        <v>273</v>
      </c>
    </row>
    <row r="123" spans="1:4" x14ac:dyDescent="0.3">
      <c r="A123" s="116" t="s">
        <v>363</v>
      </c>
      <c r="B123" s="116" t="s">
        <v>357</v>
      </c>
      <c r="C123" s="116" t="s">
        <v>108</v>
      </c>
      <c r="D123" s="110" t="s">
        <v>273</v>
      </c>
    </row>
    <row r="124" spans="1:4" x14ac:dyDescent="0.3">
      <c r="A124" s="116" t="s">
        <v>363</v>
      </c>
      <c r="B124" s="116" t="s">
        <v>365</v>
      </c>
      <c r="C124" s="116" t="s">
        <v>108</v>
      </c>
      <c r="D124" s="110" t="s">
        <v>273</v>
      </c>
    </row>
    <row r="125" spans="1:4" x14ac:dyDescent="0.3">
      <c r="A125" s="116" t="s">
        <v>363</v>
      </c>
      <c r="B125" s="116" t="s">
        <v>366</v>
      </c>
      <c r="C125" s="116" t="s">
        <v>108</v>
      </c>
      <c r="D125" s="110" t="s">
        <v>273</v>
      </c>
    </row>
    <row r="126" spans="1:4" x14ac:dyDescent="0.3">
      <c r="A126" s="116" t="s">
        <v>363</v>
      </c>
      <c r="B126" s="116" t="s">
        <v>361</v>
      </c>
      <c r="C126" s="116" t="s">
        <v>108</v>
      </c>
      <c r="D126" s="110" t="s">
        <v>273</v>
      </c>
    </row>
    <row r="127" spans="1:4" x14ac:dyDescent="0.3">
      <c r="A127" s="116" t="s">
        <v>367</v>
      </c>
      <c r="B127" s="116" t="s">
        <v>368</v>
      </c>
      <c r="C127" s="116" t="s">
        <v>108</v>
      </c>
      <c r="D127" s="110" t="s">
        <v>273</v>
      </c>
    </row>
    <row r="128" spans="1:4" x14ac:dyDescent="0.3">
      <c r="A128" s="116" t="s">
        <v>367</v>
      </c>
      <c r="B128" s="116" t="s">
        <v>369</v>
      </c>
      <c r="C128" s="116" t="s">
        <v>108</v>
      </c>
      <c r="D128" s="110" t="s">
        <v>273</v>
      </c>
    </row>
    <row r="129" spans="1:4" x14ac:dyDescent="0.3">
      <c r="A129" s="116" t="s">
        <v>367</v>
      </c>
      <c r="B129" s="116" t="s">
        <v>356</v>
      </c>
      <c r="C129" s="116" t="s">
        <v>108</v>
      </c>
      <c r="D129" s="110" t="s">
        <v>273</v>
      </c>
    </row>
    <row r="130" spans="1:4" x14ac:dyDescent="0.3">
      <c r="A130" s="116" t="s">
        <v>367</v>
      </c>
      <c r="B130" s="116" t="s">
        <v>357</v>
      </c>
      <c r="C130" s="116" t="s">
        <v>108</v>
      </c>
      <c r="D130" s="110" t="s">
        <v>273</v>
      </c>
    </row>
    <row r="131" spans="1:4" x14ac:dyDescent="0.3">
      <c r="A131" s="116" t="s">
        <v>367</v>
      </c>
      <c r="B131" s="116" t="s">
        <v>357</v>
      </c>
      <c r="C131" s="116" t="s">
        <v>108</v>
      </c>
      <c r="D131" s="110" t="s">
        <v>273</v>
      </c>
    </row>
    <row r="132" spans="1:4" x14ac:dyDescent="0.3">
      <c r="A132" s="116" t="s">
        <v>367</v>
      </c>
      <c r="B132" s="116" t="s">
        <v>357</v>
      </c>
      <c r="C132" s="116" t="s">
        <v>108</v>
      </c>
      <c r="D132" s="110" t="s">
        <v>273</v>
      </c>
    </row>
    <row r="133" spans="1:4" x14ac:dyDescent="0.3">
      <c r="A133" s="116" t="s">
        <v>367</v>
      </c>
      <c r="B133" s="116" t="s">
        <v>370</v>
      </c>
      <c r="C133" s="116" t="s">
        <v>108</v>
      </c>
      <c r="D133" s="110" t="s">
        <v>273</v>
      </c>
    </row>
    <row r="134" spans="1:4" x14ac:dyDescent="0.3">
      <c r="A134" s="116" t="s">
        <v>367</v>
      </c>
      <c r="B134" s="116" t="s">
        <v>320</v>
      </c>
      <c r="C134" s="116" t="s">
        <v>108</v>
      </c>
      <c r="D134" s="110" t="s">
        <v>273</v>
      </c>
    </row>
    <row r="135" spans="1:4" x14ac:dyDescent="0.3">
      <c r="A135" s="116" t="s">
        <v>367</v>
      </c>
      <c r="B135" s="116" t="s">
        <v>371</v>
      </c>
      <c r="C135" s="116" t="s">
        <v>108</v>
      </c>
      <c r="D135" s="110" t="s">
        <v>273</v>
      </c>
    </row>
    <row r="136" spans="1:4" x14ac:dyDescent="0.3">
      <c r="A136" s="116" t="s">
        <v>367</v>
      </c>
      <c r="B136" s="116" t="s">
        <v>372</v>
      </c>
      <c r="C136" s="116" t="s">
        <v>108</v>
      </c>
      <c r="D136" s="110" t="s">
        <v>273</v>
      </c>
    </row>
    <row r="137" spans="1:4" x14ac:dyDescent="0.3">
      <c r="A137" s="116" t="s">
        <v>367</v>
      </c>
      <c r="B137" s="116" t="s">
        <v>361</v>
      </c>
      <c r="C137" s="116" t="s">
        <v>108</v>
      </c>
      <c r="D137" s="110" t="s">
        <v>273</v>
      </c>
    </row>
    <row r="138" spans="1:4" x14ac:dyDescent="0.3">
      <c r="A138" s="116" t="s">
        <v>367</v>
      </c>
      <c r="B138" s="116" t="s">
        <v>373</v>
      </c>
      <c r="C138" s="116" t="s">
        <v>108</v>
      </c>
      <c r="D138" s="110" t="s">
        <v>273</v>
      </c>
    </row>
    <row r="139" spans="1:4" x14ac:dyDescent="0.3">
      <c r="A139" s="116" t="s">
        <v>374</v>
      </c>
      <c r="B139" s="116" t="s">
        <v>375</v>
      </c>
      <c r="C139" s="116" t="s">
        <v>203</v>
      </c>
      <c r="D139" s="110" t="s">
        <v>273</v>
      </c>
    </row>
    <row r="140" spans="1:4" x14ac:dyDescent="0.3">
      <c r="A140" s="116" t="s">
        <v>374</v>
      </c>
      <c r="B140" s="116" t="s">
        <v>356</v>
      </c>
      <c r="C140" s="116" t="s">
        <v>203</v>
      </c>
      <c r="D140" s="110" t="s">
        <v>273</v>
      </c>
    </row>
    <row r="141" spans="1:4" x14ac:dyDescent="0.3">
      <c r="A141" s="116" t="s">
        <v>374</v>
      </c>
      <c r="B141" s="116" t="s">
        <v>357</v>
      </c>
      <c r="C141" s="116" t="s">
        <v>203</v>
      </c>
      <c r="D141" s="110" t="s">
        <v>273</v>
      </c>
    </row>
    <row r="142" spans="1:4" x14ac:dyDescent="0.3">
      <c r="A142" s="116" t="s">
        <v>374</v>
      </c>
      <c r="B142" s="116" t="s">
        <v>357</v>
      </c>
      <c r="C142" s="116" t="s">
        <v>203</v>
      </c>
      <c r="D142" s="110" t="s">
        <v>273</v>
      </c>
    </row>
    <row r="143" spans="1:4" x14ac:dyDescent="0.3">
      <c r="A143" s="116" t="s">
        <v>374</v>
      </c>
      <c r="B143" s="116" t="s">
        <v>357</v>
      </c>
      <c r="C143" s="116" t="s">
        <v>203</v>
      </c>
      <c r="D143" s="110" t="s">
        <v>273</v>
      </c>
    </row>
    <row r="144" spans="1:4" x14ac:dyDescent="0.3">
      <c r="A144" s="116" t="s">
        <v>374</v>
      </c>
      <c r="B144" s="116" t="s">
        <v>357</v>
      </c>
      <c r="C144" s="116" t="s">
        <v>203</v>
      </c>
      <c r="D144" s="110" t="s">
        <v>273</v>
      </c>
    </row>
    <row r="145" spans="1:4" x14ac:dyDescent="0.3">
      <c r="A145" s="116" t="s">
        <v>374</v>
      </c>
      <c r="B145" s="116" t="s">
        <v>376</v>
      </c>
      <c r="C145" s="116" t="s">
        <v>203</v>
      </c>
      <c r="D145" s="110" t="s">
        <v>273</v>
      </c>
    </row>
    <row r="146" spans="1:4" x14ac:dyDescent="0.3">
      <c r="A146" s="116" t="s">
        <v>374</v>
      </c>
      <c r="B146" s="116" t="s">
        <v>361</v>
      </c>
      <c r="C146" s="116" t="s">
        <v>203</v>
      </c>
      <c r="D146" s="110" t="s">
        <v>273</v>
      </c>
    </row>
    <row r="147" spans="1:4" x14ac:dyDescent="0.3">
      <c r="A147" s="116" t="s">
        <v>374</v>
      </c>
      <c r="B147" s="116" t="s">
        <v>377</v>
      </c>
      <c r="C147" s="116" t="s">
        <v>203</v>
      </c>
      <c r="D147" s="110" t="s">
        <v>273</v>
      </c>
    </row>
    <row r="148" spans="1:4" x14ac:dyDescent="0.3">
      <c r="A148" s="116" t="s">
        <v>374</v>
      </c>
      <c r="B148" s="116" t="s">
        <v>378</v>
      </c>
      <c r="C148" s="116" t="s">
        <v>203</v>
      </c>
      <c r="D148" s="110" t="s">
        <v>273</v>
      </c>
    </row>
    <row r="149" spans="1:4" x14ac:dyDescent="0.3">
      <c r="A149" s="116" t="s">
        <v>379</v>
      </c>
      <c r="B149" s="116" t="s">
        <v>354</v>
      </c>
      <c r="C149" s="116" t="s">
        <v>108</v>
      </c>
      <c r="D149" s="110" t="s">
        <v>273</v>
      </c>
    </row>
    <row r="150" spans="1:4" x14ac:dyDescent="0.3">
      <c r="A150" s="116" t="s">
        <v>379</v>
      </c>
      <c r="B150" s="116" t="s">
        <v>380</v>
      </c>
      <c r="C150" s="116" t="s">
        <v>108</v>
      </c>
      <c r="D150" s="110" t="s">
        <v>273</v>
      </c>
    </row>
    <row r="151" spans="1:4" x14ac:dyDescent="0.3">
      <c r="A151" s="116" t="s">
        <v>379</v>
      </c>
      <c r="B151" s="116" t="s">
        <v>355</v>
      </c>
      <c r="C151" s="116" t="s">
        <v>108</v>
      </c>
      <c r="D151" s="110" t="s">
        <v>273</v>
      </c>
    </row>
    <row r="152" spans="1:4" x14ac:dyDescent="0.3">
      <c r="A152" s="116" t="s">
        <v>379</v>
      </c>
      <c r="B152" s="116" t="s">
        <v>356</v>
      </c>
      <c r="C152" s="116" t="s">
        <v>108</v>
      </c>
      <c r="D152" s="110" t="s">
        <v>273</v>
      </c>
    </row>
    <row r="153" spans="1:4" x14ac:dyDescent="0.3">
      <c r="A153" s="116" t="s">
        <v>379</v>
      </c>
      <c r="B153" s="116" t="s">
        <v>381</v>
      </c>
      <c r="C153" s="116" t="s">
        <v>108</v>
      </c>
      <c r="D153" s="110" t="s">
        <v>273</v>
      </c>
    </row>
    <row r="154" spans="1:4" x14ac:dyDescent="0.3">
      <c r="A154" s="116" t="s">
        <v>379</v>
      </c>
      <c r="B154" s="116" t="s">
        <v>357</v>
      </c>
      <c r="C154" s="116" t="s">
        <v>108</v>
      </c>
      <c r="D154" s="110" t="s">
        <v>273</v>
      </c>
    </row>
    <row r="155" spans="1:4" x14ac:dyDescent="0.3">
      <c r="A155" s="116" t="s">
        <v>379</v>
      </c>
      <c r="B155" s="116" t="s">
        <v>357</v>
      </c>
      <c r="C155" s="116" t="s">
        <v>108</v>
      </c>
      <c r="D155" s="110" t="s">
        <v>273</v>
      </c>
    </row>
    <row r="156" spans="1:4" x14ac:dyDescent="0.3">
      <c r="A156" s="116" t="s">
        <v>379</v>
      </c>
      <c r="B156" s="116" t="s">
        <v>357</v>
      </c>
      <c r="C156" s="116" t="s">
        <v>108</v>
      </c>
      <c r="D156" s="110" t="s">
        <v>273</v>
      </c>
    </row>
    <row r="157" spans="1:4" x14ac:dyDescent="0.3">
      <c r="A157" s="116" t="s">
        <v>379</v>
      </c>
      <c r="B157" s="116" t="s">
        <v>357</v>
      </c>
      <c r="C157" s="116" t="s">
        <v>108</v>
      </c>
      <c r="D157" s="110" t="s">
        <v>273</v>
      </c>
    </row>
    <row r="158" spans="1:4" x14ac:dyDescent="0.3">
      <c r="A158" s="116" t="s">
        <v>379</v>
      </c>
      <c r="B158" s="116" t="s">
        <v>382</v>
      </c>
      <c r="C158" s="116" t="s">
        <v>108</v>
      </c>
      <c r="D158" s="110" t="s">
        <v>273</v>
      </c>
    </row>
    <row r="159" spans="1:4" x14ac:dyDescent="0.3">
      <c r="A159" s="116" t="s">
        <v>379</v>
      </c>
      <c r="B159" s="116" t="s">
        <v>383</v>
      </c>
      <c r="C159" s="116" t="s">
        <v>108</v>
      </c>
      <c r="D159" s="110" t="s">
        <v>273</v>
      </c>
    </row>
    <row r="160" spans="1:4" x14ac:dyDescent="0.3">
      <c r="A160" s="116" t="s">
        <v>379</v>
      </c>
      <c r="B160" s="116" t="s">
        <v>320</v>
      </c>
      <c r="C160" s="116" t="s">
        <v>108</v>
      </c>
      <c r="D160" s="110" t="s">
        <v>273</v>
      </c>
    </row>
    <row r="161" spans="1:4" x14ac:dyDescent="0.3">
      <c r="A161" s="116" t="s">
        <v>379</v>
      </c>
      <c r="B161" s="116" t="s">
        <v>321</v>
      </c>
      <c r="C161" s="116" t="s">
        <v>108</v>
      </c>
      <c r="D161" s="110" t="s">
        <v>273</v>
      </c>
    </row>
    <row r="162" spans="1:4" x14ac:dyDescent="0.3">
      <c r="A162" s="116" t="s">
        <v>379</v>
      </c>
      <c r="B162" s="116" t="s">
        <v>359</v>
      </c>
      <c r="C162" s="116" t="s">
        <v>108</v>
      </c>
      <c r="D162" s="110" t="s">
        <v>273</v>
      </c>
    </row>
    <row r="163" spans="1:4" x14ac:dyDescent="0.3">
      <c r="A163" s="116" t="s">
        <v>379</v>
      </c>
      <c r="B163" s="116" t="s">
        <v>361</v>
      </c>
      <c r="C163" s="116" t="s">
        <v>108</v>
      </c>
      <c r="D163" s="110" t="s">
        <v>273</v>
      </c>
    </row>
    <row r="164" spans="1:4" x14ac:dyDescent="0.3">
      <c r="A164" s="116" t="s">
        <v>379</v>
      </c>
      <c r="B164" s="116" t="s">
        <v>384</v>
      </c>
      <c r="C164" s="116" t="s">
        <v>108</v>
      </c>
      <c r="D164" s="110" t="s">
        <v>273</v>
      </c>
    </row>
    <row r="165" spans="1:4" x14ac:dyDescent="0.3">
      <c r="A165" s="116" t="s">
        <v>379</v>
      </c>
      <c r="B165" s="116" t="s">
        <v>384</v>
      </c>
      <c r="C165" s="116" t="s">
        <v>108</v>
      </c>
      <c r="D165" s="110" t="s">
        <v>273</v>
      </c>
    </row>
    <row r="166" spans="1:4" x14ac:dyDescent="0.3">
      <c r="A166" s="116" t="s">
        <v>385</v>
      </c>
      <c r="B166" s="116" t="s">
        <v>375</v>
      </c>
      <c r="C166" s="116" t="s">
        <v>203</v>
      </c>
      <c r="D166" s="110" t="s">
        <v>273</v>
      </c>
    </row>
    <row r="167" spans="1:4" x14ac:dyDescent="0.3">
      <c r="A167" s="116" t="s">
        <v>385</v>
      </c>
      <c r="B167" s="116" t="s">
        <v>356</v>
      </c>
      <c r="C167" s="116" t="s">
        <v>203</v>
      </c>
      <c r="D167" s="110" t="s">
        <v>273</v>
      </c>
    </row>
    <row r="168" spans="1:4" x14ac:dyDescent="0.3">
      <c r="A168" s="116" t="s">
        <v>385</v>
      </c>
      <c r="B168" s="116" t="s">
        <v>357</v>
      </c>
      <c r="C168" s="116" t="s">
        <v>203</v>
      </c>
      <c r="D168" s="110" t="s">
        <v>273</v>
      </c>
    </row>
    <row r="169" spans="1:4" x14ac:dyDescent="0.3">
      <c r="A169" s="116" t="s">
        <v>385</v>
      </c>
      <c r="B169" s="116" t="s">
        <v>357</v>
      </c>
      <c r="C169" s="116" t="s">
        <v>203</v>
      </c>
      <c r="D169" s="110" t="s">
        <v>273</v>
      </c>
    </row>
    <row r="170" spans="1:4" x14ac:dyDescent="0.3">
      <c r="A170" s="116" t="s">
        <v>385</v>
      </c>
      <c r="B170" s="116" t="s">
        <v>357</v>
      </c>
      <c r="C170" s="116" t="s">
        <v>203</v>
      </c>
      <c r="D170" s="110" t="s">
        <v>273</v>
      </c>
    </row>
    <row r="171" spans="1:4" x14ac:dyDescent="0.3">
      <c r="A171" s="116" t="s">
        <v>385</v>
      </c>
      <c r="B171" s="116" t="s">
        <v>320</v>
      </c>
      <c r="C171" s="116" t="s">
        <v>203</v>
      </c>
      <c r="D171" s="110" t="s">
        <v>273</v>
      </c>
    </row>
    <row r="172" spans="1:4" x14ac:dyDescent="0.3">
      <c r="A172" s="116" t="s">
        <v>385</v>
      </c>
      <c r="B172" s="116" t="s">
        <v>361</v>
      </c>
      <c r="C172" s="116" t="s">
        <v>203</v>
      </c>
      <c r="D172" s="110" t="s">
        <v>273</v>
      </c>
    </row>
    <row r="173" spans="1:4" x14ac:dyDescent="0.3">
      <c r="A173" s="116" t="s">
        <v>385</v>
      </c>
      <c r="B173" s="116" t="s">
        <v>373</v>
      </c>
      <c r="C173" s="116" t="s">
        <v>203</v>
      </c>
      <c r="D173" s="110" t="s">
        <v>273</v>
      </c>
    </row>
    <row r="174" spans="1:4" x14ac:dyDescent="0.3">
      <c r="A174" s="116" t="s">
        <v>386</v>
      </c>
      <c r="B174" s="116" t="s">
        <v>387</v>
      </c>
      <c r="C174" s="116" t="s">
        <v>108</v>
      </c>
      <c r="D174" s="110" t="s">
        <v>273</v>
      </c>
    </row>
    <row r="175" spans="1:4" x14ac:dyDescent="0.3">
      <c r="A175" s="116" t="s">
        <v>386</v>
      </c>
      <c r="B175" s="116" t="s">
        <v>388</v>
      </c>
      <c r="C175" s="116" t="s">
        <v>108</v>
      </c>
      <c r="D175" s="110" t="s">
        <v>273</v>
      </c>
    </row>
    <row r="176" spans="1:4" x14ac:dyDescent="0.3">
      <c r="A176" s="116" t="s">
        <v>386</v>
      </c>
      <c r="B176" s="116" t="s">
        <v>389</v>
      </c>
      <c r="C176" s="116" t="s">
        <v>108</v>
      </c>
      <c r="D176" s="110" t="s">
        <v>273</v>
      </c>
    </row>
    <row r="177" spans="1:4" x14ac:dyDescent="0.3">
      <c r="A177" s="116" t="s">
        <v>386</v>
      </c>
      <c r="B177" s="116" t="s">
        <v>356</v>
      </c>
      <c r="C177" s="116" t="s">
        <v>108</v>
      </c>
      <c r="D177" s="110" t="s">
        <v>273</v>
      </c>
    </row>
    <row r="178" spans="1:4" x14ac:dyDescent="0.3">
      <c r="A178" s="116" t="s">
        <v>386</v>
      </c>
      <c r="B178" s="116" t="s">
        <v>390</v>
      </c>
      <c r="C178" s="116" t="s">
        <v>108</v>
      </c>
      <c r="D178" s="110" t="s">
        <v>273</v>
      </c>
    </row>
    <row r="179" spans="1:4" x14ac:dyDescent="0.3">
      <c r="A179" s="116" t="s">
        <v>386</v>
      </c>
      <c r="B179" s="116" t="s">
        <v>357</v>
      </c>
      <c r="C179" s="116" t="s">
        <v>108</v>
      </c>
      <c r="D179" s="110" t="s">
        <v>273</v>
      </c>
    </row>
    <row r="180" spans="1:4" x14ac:dyDescent="0.3">
      <c r="A180" s="116" t="s">
        <v>386</v>
      </c>
      <c r="B180" s="116" t="s">
        <v>357</v>
      </c>
      <c r="C180" s="116" t="s">
        <v>108</v>
      </c>
      <c r="D180" s="110" t="s">
        <v>273</v>
      </c>
    </row>
    <row r="181" spans="1:4" x14ac:dyDescent="0.3">
      <c r="A181" s="116" t="s">
        <v>386</v>
      </c>
      <c r="B181" s="116" t="s">
        <v>357</v>
      </c>
      <c r="C181" s="116" t="s">
        <v>108</v>
      </c>
      <c r="D181" s="110" t="s">
        <v>273</v>
      </c>
    </row>
    <row r="182" spans="1:4" x14ac:dyDescent="0.3">
      <c r="A182" s="116" t="s">
        <v>386</v>
      </c>
      <c r="B182" s="116" t="s">
        <v>357</v>
      </c>
      <c r="C182" s="116" t="s">
        <v>108</v>
      </c>
      <c r="D182" s="110" t="s">
        <v>273</v>
      </c>
    </row>
    <row r="183" spans="1:4" x14ac:dyDescent="0.3">
      <c r="A183" s="116" t="s">
        <v>386</v>
      </c>
      <c r="B183" s="116" t="s">
        <v>352</v>
      </c>
      <c r="C183" s="116" t="s">
        <v>108</v>
      </c>
      <c r="D183" s="110" t="s">
        <v>273</v>
      </c>
    </row>
    <row r="184" spans="1:4" x14ac:dyDescent="0.3">
      <c r="A184" s="116" t="s">
        <v>386</v>
      </c>
      <c r="B184" s="116" t="s">
        <v>361</v>
      </c>
      <c r="C184" s="116" t="s">
        <v>108</v>
      </c>
      <c r="D184" s="110" t="s">
        <v>273</v>
      </c>
    </row>
    <row r="185" spans="1:4" x14ac:dyDescent="0.3">
      <c r="A185" s="116" t="s">
        <v>386</v>
      </c>
      <c r="B185" s="116" t="s">
        <v>391</v>
      </c>
      <c r="C185" s="116" t="s">
        <v>108</v>
      </c>
      <c r="D185" s="110" t="s">
        <v>273</v>
      </c>
    </row>
    <row r="186" spans="1:4" x14ac:dyDescent="0.3">
      <c r="A186" s="116" t="s">
        <v>386</v>
      </c>
      <c r="B186" s="116" t="s">
        <v>392</v>
      </c>
      <c r="C186" s="116" t="s">
        <v>108</v>
      </c>
      <c r="D186" s="110" t="s">
        <v>273</v>
      </c>
    </row>
    <row r="187" spans="1:4" x14ac:dyDescent="0.3">
      <c r="A187" s="116" t="s">
        <v>386</v>
      </c>
      <c r="B187" s="116" t="s">
        <v>393</v>
      </c>
      <c r="C187" s="116" t="s">
        <v>108</v>
      </c>
      <c r="D187" s="110" t="s">
        <v>273</v>
      </c>
    </row>
    <row r="188" spans="1:4" x14ac:dyDescent="0.3">
      <c r="A188" s="116" t="s">
        <v>386</v>
      </c>
      <c r="B188" s="116" t="s">
        <v>384</v>
      </c>
      <c r="C188" s="116" t="s">
        <v>108</v>
      </c>
      <c r="D188" s="110" t="s">
        <v>273</v>
      </c>
    </row>
    <row r="189" spans="1:4" x14ac:dyDescent="0.3">
      <c r="A189" s="116" t="s">
        <v>394</v>
      </c>
      <c r="B189" s="116" t="s">
        <v>355</v>
      </c>
      <c r="C189" s="116" t="s">
        <v>108</v>
      </c>
      <c r="D189" s="110" t="s">
        <v>273</v>
      </c>
    </row>
    <row r="190" spans="1:4" x14ac:dyDescent="0.3">
      <c r="A190" s="116" t="s">
        <v>394</v>
      </c>
      <c r="B190" s="116" t="s">
        <v>356</v>
      </c>
      <c r="C190" s="116" t="s">
        <v>108</v>
      </c>
      <c r="D190" s="110" t="s">
        <v>273</v>
      </c>
    </row>
    <row r="191" spans="1:4" x14ac:dyDescent="0.3">
      <c r="A191" s="116" t="s">
        <v>394</v>
      </c>
      <c r="B191" s="116" t="s">
        <v>357</v>
      </c>
      <c r="C191" s="116" t="s">
        <v>108</v>
      </c>
      <c r="D191" s="110" t="s">
        <v>273</v>
      </c>
    </row>
    <row r="192" spans="1:4" x14ac:dyDescent="0.3">
      <c r="A192" s="116" t="s">
        <v>394</v>
      </c>
      <c r="B192" s="116" t="s">
        <v>357</v>
      </c>
      <c r="C192" s="116" t="s">
        <v>108</v>
      </c>
      <c r="D192" s="110" t="s">
        <v>273</v>
      </c>
    </row>
    <row r="193" spans="1:4" x14ac:dyDescent="0.3">
      <c r="A193" s="116" t="s">
        <v>394</v>
      </c>
      <c r="B193" s="116" t="s">
        <v>357</v>
      </c>
      <c r="C193" s="116" t="s">
        <v>108</v>
      </c>
      <c r="D193" s="110" t="s">
        <v>273</v>
      </c>
    </row>
    <row r="194" spans="1:4" x14ac:dyDescent="0.3">
      <c r="A194" s="116" t="s">
        <v>394</v>
      </c>
      <c r="B194" s="116" t="s">
        <v>395</v>
      </c>
      <c r="C194" s="116" t="s">
        <v>108</v>
      </c>
      <c r="D194" s="110" t="s">
        <v>273</v>
      </c>
    </row>
    <row r="195" spans="1:4" x14ac:dyDescent="0.3">
      <c r="A195" s="116" t="s">
        <v>394</v>
      </c>
      <c r="B195" s="116" t="s">
        <v>396</v>
      </c>
      <c r="C195" s="116" t="s">
        <v>108</v>
      </c>
      <c r="D195" s="110" t="s">
        <v>273</v>
      </c>
    </row>
    <row r="196" spans="1:4" x14ac:dyDescent="0.3">
      <c r="A196" s="116" t="s">
        <v>394</v>
      </c>
      <c r="B196" s="116" t="s">
        <v>320</v>
      </c>
      <c r="C196" s="116" t="s">
        <v>108</v>
      </c>
      <c r="D196" s="110" t="s">
        <v>273</v>
      </c>
    </row>
    <row r="197" spans="1:4" x14ac:dyDescent="0.3">
      <c r="A197" s="116" t="s">
        <v>394</v>
      </c>
      <c r="B197" s="116" t="s">
        <v>320</v>
      </c>
      <c r="C197" s="116" t="s">
        <v>108</v>
      </c>
      <c r="D197" s="110" t="s">
        <v>273</v>
      </c>
    </row>
    <row r="198" spans="1:4" x14ac:dyDescent="0.3">
      <c r="A198" s="116" t="s">
        <v>394</v>
      </c>
      <c r="B198" s="116" t="s">
        <v>397</v>
      </c>
      <c r="C198" s="116" t="s">
        <v>108</v>
      </c>
      <c r="D198" s="110" t="s">
        <v>273</v>
      </c>
    </row>
    <row r="199" spans="1:4" x14ac:dyDescent="0.3">
      <c r="A199" s="116" t="s">
        <v>394</v>
      </c>
      <c r="B199" s="116" t="s">
        <v>361</v>
      </c>
      <c r="C199" s="116" t="s">
        <v>108</v>
      </c>
      <c r="D199" s="110" t="s">
        <v>273</v>
      </c>
    </row>
    <row r="200" spans="1:4" x14ac:dyDescent="0.3">
      <c r="A200" s="116" t="s">
        <v>394</v>
      </c>
      <c r="B200" s="116" t="s">
        <v>398</v>
      </c>
      <c r="C200" s="116" t="s">
        <v>108</v>
      </c>
      <c r="D200" s="110" t="s">
        <v>273</v>
      </c>
    </row>
    <row r="201" spans="1:4" x14ac:dyDescent="0.3">
      <c r="A201" s="116" t="s">
        <v>399</v>
      </c>
      <c r="B201" s="116" t="s">
        <v>356</v>
      </c>
      <c r="C201" s="116" t="s">
        <v>400</v>
      </c>
      <c r="D201" s="110" t="s">
        <v>273</v>
      </c>
    </row>
    <row r="202" spans="1:4" x14ac:dyDescent="0.3">
      <c r="A202" s="116" t="s">
        <v>399</v>
      </c>
      <c r="B202" s="116" t="s">
        <v>390</v>
      </c>
      <c r="C202" s="116" t="s">
        <v>400</v>
      </c>
      <c r="D202" s="110" t="s">
        <v>273</v>
      </c>
    </row>
    <row r="203" spans="1:4" x14ac:dyDescent="0.3">
      <c r="A203" s="116" t="s">
        <v>399</v>
      </c>
      <c r="B203" s="116" t="s">
        <v>357</v>
      </c>
      <c r="C203" s="116" t="s">
        <v>400</v>
      </c>
      <c r="D203" s="110" t="s">
        <v>273</v>
      </c>
    </row>
    <row r="204" spans="1:4" x14ac:dyDescent="0.3">
      <c r="A204" s="116" t="s">
        <v>399</v>
      </c>
      <c r="B204" s="116" t="s">
        <v>357</v>
      </c>
      <c r="C204" s="116" t="s">
        <v>400</v>
      </c>
      <c r="D204" s="110" t="s">
        <v>273</v>
      </c>
    </row>
    <row r="205" spans="1:4" x14ac:dyDescent="0.3">
      <c r="A205" s="116" t="s">
        <v>399</v>
      </c>
      <c r="B205" s="116" t="s">
        <v>357</v>
      </c>
      <c r="C205" s="116" t="s">
        <v>400</v>
      </c>
      <c r="D205" s="110" t="s">
        <v>273</v>
      </c>
    </row>
    <row r="206" spans="1:4" x14ac:dyDescent="0.3">
      <c r="A206" s="116" t="s">
        <v>399</v>
      </c>
      <c r="B206" s="116" t="s">
        <v>357</v>
      </c>
      <c r="C206" s="116" t="s">
        <v>400</v>
      </c>
      <c r="D206" s="110" t="s">
        <v>273</v>
      </c>
    </row>
    <row r="207" spans="1:4" x14ac:dyDescent="0.3">
      <c r="A207" s="116" t="s">
        <v>399</v>
      </c>
      <c r="B207" s="116" t="s">
        <v>401</v>
      </c>
      <c r="C207" s="116" t="s">
        <v>400</v>
      </c>
      <c r="D207" s="110" t="s">
        <v>273</v>
      </c>
    </row>
    <row r="208" spans="1:4" x14ac:dyDescent="0.3">
      <c r="A208" s="116" t="s">
        <v>399</v>
      </c>
      <c r="B208" s="116" t="s">
        <v>402</v>
      </c>
      <c r="C208" s="116" t="s">
        <v>400</v>
      </c>
      <c r="D208" s="110" t="s">
        <v>273</v>
      </c>
    </row>
    <row r="209" spans="1:4" x14ac:dyDescent="0.3">
      <c r="A209" s="116" t="s">
        <v>399</v>
      </c>
      <c r="B209" s="116" t="s">
        <v>345</v>
      </c>
      <c r="C209" s="116" t="s">
        <v>400</v>
      </c>
      <c r="D209" s="110" t="s">
        <v>273</v>
      </c>
    </row>
    <row r="210" spans="1:4" x14ac:dyDescent="0.3">
      <c r="A210" s="116" t="s">
        <v>399</v>
      </c>
      <c r="B210" s="116" t="s">
        <v>361</v>
      </c>
      <c r="C210" s="116" t="s">
        <v>400</v>
      </c>
      <c r="D210" s="110" t="s">
        <v>273</v>
      </c>
    </row>
    <row r="211" spans="1:4" x14ac:dyDescent="0.3">
      <c r="A211" s="116" t="s">
        <v>399</v>
      </c>
      <c r="B211" s="116" t="s">
        <v>403</v>
      </c>
      <c r="C211" s="116" t="s">
        <v>400</v>
      </c>
      <c r="D211" s="110" t="s">
        <v>273</v>
      </c>
    </row>
    <row r="212" spans="1:4" x14ac:dyDescent="0.3">
      <c r="A212" s="116" t="s">
        <v>399</v>
      </c>
      <c r="B212" s="116" t="s">
        <v>404</v>
      </c>
      <c r="C212" s="116" t="s">
        <v>400</v>
      </c>
      <c r="D212" s="110" t="s">
        <v>273</v>
      </c>
    </row>
    <row r="213" spans="1:4" x14ac:dyDescent="0.3">
      <c r="A213" s="116" t="s">
        <v>399</v>
      </c>
      <c r="B213" s="116" t="s">
        <v>404</v>
      </c>
      <c r="C213" s="116" t="s">
        <v>400</v>
      </c>
      <c r="D213" s="110" t="s">
        <v>273</v>
      </c>
    </row>
    <row r="214" spans="1:4" x14ac:dyDescent="0.3">
      <c r="A214" s="116" t="s">
        <v>399</v>
      </c>
      <c r="B214" s="116" t="s">
        <v>405</v>
      </c>
      <c r="C214" s="116" t="s">
        <v>400</v>
      </c>
      <c r="D214" s="110" t="s">
        <v>273</v>
      </c>
    </row>
    <row r="215" spans="1:4" x14ac:dyDescent="0.3">
      <c r="A215" s="116" t="s">
        <v>399</v>
      </c>
      <c r="B215" s="116" t="s">
        <v>406</v>
      </c>
      <c r="C215" s="116" t="s">
        <v>400</v>
      </c>
      <c r="D215" s="110" t="s">
        <v>273</v>
      </c>
    </row>
    <row r="216" spans="1:4" x14ac:dyDescent="0.3">
      <c r="A216" s="116" t="s">
        <v>407</v>
      </c>
      <c r="B216" s="116" t="s">
        <v>408</v>
      </c>
      <c r="C216" s="116" t="s">
        <v>203</v>
      </c>
      <c r="D216" s="110" t="s">
        <v>273</v>
      </c>
    </row>
    <row r="217" spans="1:4" x14ac:dyDescent="0.3">
      <c r="A217" s="116" t="s">
        <v>407</v>
      </c>
      <c r="B217" s="116" t="s">
        <v>356</v>
      </c>
      <c r="C217" s="116" t="s">
        <v>203</v>
      </c>
      <c r="D217" s="110" t="s">
        <v>273</v>
      </c>
    </row>
    <row r="218" spans="1:4" x14ac:dyDescent="0.3">
      <c r="A218" s="116" t="s">
        <v>407</v>
      </c>
      <c r="B218" s="116" t="s">
        <v>409</v>
      </c>
      <c r="C218" s="116" t="s">
        <v>203</v>
      </c>
      <c r="D218" s="110" t="s">
        <v>273</v>
      </c>
    </row>
    <row r="219" spans="1:4" x14ac:dyDescent="0.3">
      <c r="A219" s="116" t="s">
        <v>407</v>
      </c>
      <c r="B219" s="116" t="s">
        <v>357</v>
      </c>
      <c r="C219" s="116" t="s">
        <v>203</v>
      </c>
      <c r="D219" s="110" t="s">
        <v>273</v>
      </c>
    </row>
    <row r="220" spans="1:4" x14ac:dyDescent="0.3">
      <c r="A220" s="116" t="s">
        <v>407</v>
      </c>
      <c r="B220" s="116" t="s">
        <v>357</v>
      </c>
      <c r="C220" s="116" t="s">
        <v>203</v>
      </c>
      <c r="D220" s="110" t="s">
        <v>273</v>
      </c>
    </row>
    <row r="221" spans="1:4" x14ac:dyDescent="0.3">
      <c r="A221" s="116" t="s">
        <v>407</v>
      </c>
      <c r="B221" s="116" t="s">
        <v>357</v>
      </c>
      <c r="C221" s="116" t="s">
        <v>203</v>
      </c>
      <c r="D221" s="110" t="s">
        <v>273</v>
      </c>
    </row>
    <row r="222" spans="1:4" x14ac:dyDescent="0.3">
      <c r="A222" s="116" t="s">
        <v>407</v>
      </c>
      <c r="B222" s="116" t="s">
        <v>357</v>
      </c>
      <c r="C222" s="116" t="s">
        <v>203</v>
      </c>
      <c r="D222" s="110" t="s">
        <v>273</v>
      </c>
    </row>
    <row r="223" spans="1:4" x14ac:dyDescent="0.3">
      <c r="A223" s="116" t="s">
        <v>407</v>
      </c>
      <c r="B223" s="116" t="s">
        <v>345</v>
      </c>
      <c r="C223" s="116" t="s">
        <v>203</v>
      </c>
      <c r="D223" s="110" t="s">
        <v>273</v>
      </c>
    </row>
    <row r="224" spans="1:4" x14ac:dyDescent="0.3">
      <c r="A224" s="116" t="s">
        <v>407</v>
      </c>
      <c r="B224" s="116" t="s">
        <v>361</v>
      </c>
      <c r="C224" s="116" t="s">
        <v>203</v>
      </c>
      <c r="D224" s="110" t="s">
        <v>273</v>
      </c>
    </row>
    <row r="225" spans="1:4" x14ac:dyDescent="0.3">
      <c r="A225" s="116" t="s">
        <v>407</v>
      </c>
      <c r="B225" s="116" t="s">
        <v>373</v>
      </c>
      <c r="C225" s="116" t="s">
        <v>203</v>
      </c>
      <c r="D225" s="110" t="s">
        <v>273</v>
      </c>
    </row>
    <row r="226" spans="1:4" x14ac:dyDescent="0.3">
      <c r="A226" s="116" t="s">
        <v>410</v>
      </c>
      <c r="B226" s="116" t="s">
        <v>356</v>
      </c>
      <c r="C226" s="116" t="s">
        <v>203</v>
      </c>
      <c r="D226" s="110" t="s">
        <v>273</v>
      </c>
    </row>
    <row r="227" spans="1:4" x14ac:dyDescent="0.3">
      <c r="A227" s="116" t="s">
        <v>410</v>
      </c>
      <c r="B227" s="116" t="s">
        <v>357</v>
      </c>
      <c r="C227" s="116" t="s">
        <v>203</v>
      </c>
      <c r="D227" s="110" t="s">
        <v>273</v>
      </c>
    </row>
    <row r="228" spans="1:4" x14ac:dyDescent="0.3">
      <c r="A228" s="116" t="s">
        <v>410</v>
      </c>
      <c r="B228" s="116" t="s">
        <v>357</v>
      </c>
      <c r="C228" s="116" t="s">
        <v>203</v>
      </c>
      <c r="D228" s="110" t="s">
        <v>273</v>
      </c>
    </row>
    <row r="229" spans="1:4" x14ac:dyDescent="0.3">
      <c r="A229" s="116" t="s">
        <v>410</v>
      </c>
      <c r="B229" s="116" t="s">
        <v>357</v>
      </c>
      <c r="C229" s="116" t="s">
        <v>203</v>
      </c>
      <c r="D229" s="110" t="s">
        <v>273</v>
      </c>
    </row>
    <row r="230" spans="1:4" x14ac:dyDescent="0.3">
      <c r="A230" s="116" t="s">
        <v>410</v>
      </c>
      <c r="B230" s="116" t="s">
        <v>357</v>
      </c>
      <c r="C230" s="116" t="s">
        <v>203</v>
      </c>
      <c r="D230" s="110" t="s">
        <v>273</v>
      </c>
    </row>
    <row r="231" spans="1:4" x14ac:dyDescent="0.3">
      <c r="A231" s="116" t="s">
        <v>410</v>
      </c>
      <c r="B231" s="116" t="s">
        <v>358</v>
      </c>
      <c r="C231" s="116" t="s">
        <v>203</v>
      </c>
      <c r="D231" s="110" t="s">
        <v>273</v>
      </c>
    </row>
    <row r="232" spans="1:4" x14ac:dyDescent="0.3">
      <c r="A232" s="116" t="s">
        <v>410</v>
      </c>
      <c r="B232" s="116" t="s">
        <v>361</v>
      </c>
      <c r="C232" s="116" t="s">
        <v>203</v>
      </c>
      <c r="D232" s="110" t="s">
        <v>273</v>
      </c>
    </row>
    <row r="233" spans="1:4" x14ac:dyDescent="0.3">
      <c r="A233" s="116" t="s">
        <v>411</v>
      </c>
      <c r="B233" s="116" t="s">
        <v>354</v>
      </c>
      <c r="C233" s="116" t="s">
        <v>108</v>
      </c>
      <c r="D233" s="110" t="s">
        <v>273</v>
      </c>
    </row>
    <row r="234" spans="1:4" x14ac:dyDescent="0.3">
      <c r="A234" s="116" t="s">
        <v>411</v>
      </c>
      <c r="B234" s="116" t="s">
        <v>380</v>
      </c>
      <c r="C234" s="116" t="s">
        <v>108</v>
      </c>
      <c r="D234" s="110" t="s">
        <v>273</v>
      </c>
    </row>
    <row r="235" spans="1:4" x14ac:dyDescent="0.3">
      <c r="A235" s="116" t="s">
        <v>411</v>
      </c>
      <c r="B235" s="116" t="s">
        <v>355</v>
      </c>
      <c r="C235" s="116" t="s">
        <v>108</v>
      </c>
      <c r="D235" s="110" t="s">
        <v>273</v>
      </c>
    </row>
    <row r="236" spans="1:4" x14ac:dyDescent="0.3">
      <c r="A236" s="116" t="s">
        <v>411</v>
      </c>
      <c r="B236" s="116" t="s">
        <v>356</v>
      </c>
      <c r="C236" s="116" t="s">
        <v>108</v>
      </c>
      <c r="D236" s="110" t="s">
        <v>273</v>
      </c>
    </row>
    <row r="237" spans="1:4" x14ac:dyDescent="0.3">
      <c r="A237" s="116" t="s">
        <v>411</v>
      </c>
      <c r="B237" s="116" t="s">
        <v>412</v>
      </c>
      <c r="C237" s="116" t="s">
        <v>108</v>
      </c>
      <c r="D237" s="110" t="s">
        <v>273</v>
      </c>
    </row>
    <row r="238" spans="1:4" x14ac:dyDescent="0.3">
      <c r="A238" s="116" t="s">
        <v>411</v>
      </c>
      <c r="B238" s="116" t="s">
        <v>412</v>
      </c>
      <c r="C238" s="116" t="s">
        <v>108</v>
      </c>
      <c r="D238" s="110" t="s">
        <v>273</v>
      </c>
    </row>
    <row r="239" spans="1:4" x14ac:dyDescent="0.3">
      <c r="A239" s="116" t="s">
        <v>411</v>
      </c>
      <c r="B239" s="116" t="s">
        <v>357</v>
      </c>
      <c r="C239" s="116" t="s">
        <v>108</v>
      </c>
      <c r="D239" s="110" t="s">
        <v>273</v>
      </c>
    </row>
    <row r="240" spans="1:4" x14ac:dyDescent="0.3">
      <c r="A240" s="116" t="s">
        <v>411</v>
      </c>
      <c r="B240" s="116" t="s">
        <v>357</v>
      </c>
      <c r="C240" s="116" t="s">
        <v>108</v>
      </c>
      <c r="D240" s="110" t="s">
        <v>273</v>
      </c>
    </row>
    <row r="241" spans="1:4" x14ac:dyDescent="0.3">
      <c r="A241" s="116" t="s">
        <v>411</v>
      </c>
      <c r="B241" s="116" t="s">
        <v>357</v>
      </c>
      <c r="C241" s="116" t="s">
        <v>108</v>
      </c>
      <c r="D241" s="110" t="s">
        <v>273</v>
      </c>
    </row>
    <row r="242" spans="1:4" x14ac:dyDescent="0.3">
      <c r="A242" s="116" t="s">
        <v>411</v>
      </c>
      <c r="B242" s="116" t="s">
        <v>357</v>
      </c>
      <c r="C242" s="116" t="s">
        <v>108</v>
      </c>
      <c r="D242" s="110" t="s">
        <v>273</v>
      </c>
    </row>
    <row r="243" spans="1:4" x14ac:dyDescent="0.3">
      <c r="A243" s="116" t="s">
        <v>411</v>
      </c>
      <c r="B243" s="116" t="s">
        <v>359</v>
      </c>
      <c r="C243" s="116" t="s">
        <v>108</v>
      </c>
      <c r="D243" s="110" t="s">
        <v>273</v>
      </c>
    </row>
    <row r="244" spans="1:4" x14ac:dyDescent="0.3">
      <c r="A244" s="116" t="s">
        <v>411</v>
      </c>
      <c r="B244" s="116" t="s">
        <v>361</v>
      </c>
      <c r="C244" s="116" t="s">
        <v>108</v>
      </c>
      <c r="D244" s="110" t="s">
        <v>273</v>
      </c>
    </row>
    <row r="245" spans="1:4" x14ac:dyDescent="0.3">
      <c r="A245" s="116" t="s">
        <v>413</v>
      </c>
      <c r="B245" s="116" t="s">
        <v>414</v>
      </c>
      <c r="C245" s="116" t="s">
        <v>203</v>
      </c>
      <c r="D245" s="110" t="s">
        <v>273</v>
      </c>
    </row>
    <row r="246" spans="1:4" x14ac:dyDescent="0.3">
      <c r="A246" s="116" t="s">
        <v>413</v>
      </c>
      <c r="B246" s="116" t="s">
        <v>415</v>
      </c>
      <c r="C246" s="116" t="s">
        <v>203</v>
      </c>
      <c r="D246" s="110" t="s">
        <v>273</v>
      </c>
    </row>
    <row r="247" spans="1:4" x14ac:dyDescent="0.3">
      <c r="A247" s="116" t="s">
        <v>413</v>
      </c>
      <c r="B247" s="116" t="s">
        <v>356</v>
      </c>
      <c r="C247" s="116" t="s">
        <v>203</v>
      </c>
      <c r="D247" s="110" t="s">
        <v>273</v>
      </c>
    </row>
    <row r="248" spans="1:4" x14ac:dyDescent="0.3">
      <c r="A248" s="116" t="s">
        <v>413</v>
      </c>
      <c r="B248" s="116" t="s">
        <v>416</v>
      </c>
      <c r="C248" s="116" t="s">
        <v>203</v>
      </c>
      <c r="D248" s="110" t="s">
        <v>273</v>
      </c>
    </row>
    <row r="249" spans="1:4" x14ac:dyDescent="0.3">
      <c r="A249" s="116" t="s">
        <v>413</v>
      </c>
      <c r="B249" s="116" t="s">
        <v>357</v>
      </c>
      <c r="C249" s="116" t="s">
        <v>203</v>
      </c>
      <c r="D249" s="110" t="s">
        <v>273</v>
      </c>
    </row>
    <row r="250" spans="1:4" x14ac:dyDescent="0.3">
      <c r="A250" s="116" t="s">
        <v>413</v>
      </c>
      <c r="B250" s="116" t="s">
        <v>357</v>
      </c>
      <c r="C250" s="116" t="s">
        <v>203</v>
      </c>
      <c r="D250" s="110" t="s">
        <v>273</v>
      </c>
    </row>
    <row r="251" spans="1:4" x14ac:dyDescent="0.3">
      <c r="A251" s="116" t="s">
        <v>413</v>
      </c>
      <c r="B251" s="116" t="s">
        <v>357</v>
      </c>
      <c r="C251" s="116" t="s">
        <v>203</v>
      </c>
      <c r="D251" s="110" t="s">
        <v>273</v>
      </c>
    </row>
    <row r="252" spans="1:4" x14ac:dyDescent="0.3">
      <c r="A252" s="116" t="s">
        <v>413</v>
      </c>
      <c r="B252" s="116" t="s">
        <v>357</v>
      </c>
      <c r="C252" s="116" t="s">
        <v>203</v>
      </c>
      <c r="D252" s="110" t="s">
        <v>273</v>
      </c>
    </row>
    <row r="253" spans="1:4" x14ac:dyDescent="0.3">
      <c r="A253" s="116" t="s">
        <v>413</v>
      </c>
      <c r="B253" s="116" t="s">
        <v>417</v>
      </c>
      <c r="C253" s="116" t="s">
        <v>203</v>
      </c>
      <c r="D253" s="110" t="s">
        <v>273</v>
      </c>
    </row>
    <row r="254" spans="1:4" x14ac:dyDescent="0.3">
      <c r="A254" s="116" t="s">
        <v>413</v>
      </c>
      <c r="B254" s="116" t="s">
        <v>361</v>
      </c>
      <c r="C254" s="116" t="s">
        <v>203</v>
      </c>
      <c r="D254" s="110" t="s">
        <v>273</v>
      </c>
    </row>
    <row r="255" spans="1:4" x14ac:dyDescent="0.3">
      <c r="A255" s="116" t="s">
        <v>413</v>
      </c>
      <c r="B255" s="116" t="s">
        <v>373</v>
      </c>
      <c r="C255" s="116" t="s">
        <v>203</v>
      </c>
      <c r="D255" s="110" t="s">
        <v>273</v>
      </c>
    </row>
    <row r="256" spans="1:4" x14ac:dyDescent="0.3">
      <c r="A256" s="116" t="s">
        <v>418</v>
      </c>
      <c r="B256" s="116" t="s">
        <v>419</v>
      </c>
      <c r="C256" s="116" t="s">
        <v>108</v>
      </c>
      <c r="D256" s="110" t="s">
        <v>273</v>
      </c>
    </row>
    <row r="257" spans="1:4" x14ac:dyDescent="0.3">
      <c r="A257" s="116" t="s">
        <v>418</v>
      </c>
      <c r="B257" s="116" t="s">
        <v>355</v>
      </c>
      <c r="C257" s="116" t="s">
        <v>108</v>
      </c>
      <c r="D257" s="110" t="s">
        <v>273</v>
      </c>
    </row>
    <row r="258" spans="1:4" x14ac:dyDescent="0.3">
      <c r="A258" s="116" t="s">
        <v>418</v>
      </c>
      <c r="B258" s="116" t="s">
        <v>356</v>
      </c>
      <c r="C258" s="116" t="s">
        <v>108</v>
      </c>
      <c r="D258" s="110" t="s">
        <v>273</v>
      </c>
    </row>
    <row r="259" spans="1:4" x14ac:dyDescent="0.3">
      <c r="A259" s="116" t="s">
        <v>418</v>
      </c>
      <c r="B259" s="116" t="s">
        <v>416</v>
      </c>
      <c r="C259" s="116" t="s">
        <v>108</v>
      </c>
      <c r="D259" s="110" t="s">
        <v>273</v>
      </c>
    </row>
    <row r="260" spans="1:4" x14ac:dyDescent="0.3">
      <c r="A260" s="116" t="s">
        <v>418</v>
      </c>
      <c r="B260" s="116" t="s">
        <v>357</v>
      </c>
      <c r="C260" s="116" t="s">
        <v>108</v>
      </c>
      <c r="D260" s="110" t="s">
        <v>273</v>
      </c>
    </row>
    <row r="261" spans="1:4" x14ac:dyDescent="0.3">
      <c r="A261" s="116" t="s">
        <v>418</v>
      </c>
      <c r="B261" s="116" t="s">
        <v>357</v>
      </c>
      <c r="C261" s="116" t="s">
        <v>108</v>
      </c>
      <c r="D261" s="110" t="s">
        <v>273</v>
      </c>
    </row>
    <row r="262" spans="1:4" x14ac:dyDescent="0.3">
      <c r="A262" s="116" t="s">
        <v>418</v>
      </c>
      <c r="B262" s="116" t="s">
        <v>357</v>
      </c>
      <c r="C262" s="116" t="s">
        <v>108</v>
      </c>
      <c r="D262" s="110" t="s">
        <v>273</v>
      </c>
    </row>
    <row r="263" spans="1:4" x14ac:dyDescent="0.3">
      <c r="A263" s="116" t="s">
        <v>418</v>
      </c>
      <c r="B263" s="116" t="s">
        <v>357</v>
      </c>
      <c r="C263" s="116" t="s">
        <v>108</v>
      </c>
      <c r="D263" s="110" t="s">
        <v>273</v>
      </c>
    </row>
    <row r="264" spans="1:4" x14ac:dyDescent="0.3">
      <c r="A264" s="116" t="s">
        <v>418</v>
      </c>
      <c r="B264" s="116" t="s">
        <v>361</v>
      </c>
      <c r="C264" s="116" t="s">
        <v>108</v>
      </c>
      <c r="D264" s="110" t="s">
        <v>273</v>
      </c>
    </row>
    <row r="265" spans="1:4" x14ac:dyDescent="0.3">
      <c r="A265" s="116" t="s">
        <v>418</v>
      </c>
      <c r="B265" s="116" t="s">
        <v>373</v>
      </c>
      <c r="C265" s="116" t="s">
        <v>108</v>
      </c>
      <c r="D265" s="110" t="s">
        <v>273</v>
      </c>
    </row>
    <row r="266" spans="1:4" x14ac:dyDescent="0.3">
      <c r="A266" s="116" t="s">
        <v>420</v>
      </c>
      <c r="B266" s="116" t="s">
        <v>421</v>
      </c>
      <c r="C266" s="116" t="s">
        <v>203</v>
      </c>
      <c r="D266" s="110" t="s">
        <v>273</v>
      </c>
    </row>
    <row r="267" spans="1:4" x14ac:dyDescent="0.3">
      <c r="A267" s="116" t="s">
        <v>420</v>
      </c>
      <c r="B267" s="116" t="s">
        <v>356</v>
      </c>
      <c r="C267" s="116" t="s">
        <v>203</v>
      </c>
      <c r="D267" s="110" t="s">
        <v>273</v>
      </c>
    </row>
    <row r="268" spans="1:4" x14ac:dyDescent="0.3">
      <c r="A268" s="116" t="s">
        <v>420</v>
      </c>
      <c r="B268" s="116" t="s">
        <v>357</v>
      </c>
      <c r="C268" s="116" t="s">
        <v>203</v>
      </c>
      <c r="D268" s="110" t="s">
        <v>273</v>
      </c>
    </row>
    <row r="269" spans="1:4" x14ac:dyDescent="0.3">
      <c r="A269" s="116" t="s">
        <v>420</v>
      </c>
      <c r="B269" s="116" t="s">
        <v>357</v>
      </c>
      <c r="C269" s="116" t="s">
        <v>203</v>
      </c>
      <c r="D269" s="110" t="s">
        <v>273</v>
      </c>
    </row>
    <row r="270" spans="1:4" x14ac:dyDescent="0.3">
      <c r="A270" s="116" t="s">
        <v>420</v>
      </c>
      <c r="B270" s="116" t="s">
        <v>357</v>
      </c>
      <c r="C270" s="116" t="s">
        <v>203</v>
      </c>
      <c r="D270" s="110" t="s">
        <v>273</v>
      </c>
    </row>
    <row r="271" spans="1:4" x14ac:dyDescent="0.3">
      <c r="A271" s="116" t="s">
        <v>420</v>
      </c>
      <c r="B271" s="116" t="s">
        <v>357</v>
      </c>
      <c r="C271" s="116" t="s">
        <v>203</v>
      </c>
      <c r="D271" s="110" t="s">
        <v>273</v>
      </c>
    </row>
    <row r="272" spans="1:4" x14ac:dyDescent="0.3">
      <c r="A272" s="116" t="s">
        <v>420</v>
      </c>
      <c r="B272" s="116" t="s">
        <v>361</v>
      </c>
      <c r="C272" s="116" t="s">
        <v>203</v>
      </c>
      <c r="D272" s="110" t="s">
        <v>273</v>
      </c>
    </row>
    <row r="273" spans="1:4" x14ac:dyDescent="0.3">
      <c r="A273" s="116" t="s">
        <v>422</v>
      </c>
      <c r="B273" s="116" t="s">
        <v>354</v>
      </c>
      <c r="C273" s="116" t="s">
        <v>108</v>
      </c>
      <c r="D273" s="110" t="s">
        <v>273</v>
      </c>
    </row>
    <row r="274" spans="1:4" x14ac:dyDescent="0.3">
      <c r="A274" s="116" t="s">
        <v>422</v>
      </c>
      <c r="B274" s="116" t="s">
        <v>380</v>
      </c>
      <c r="C274" s="116" t="s">
        <v>108</v>
      </c>
      <c r="D274" s="110" t="s">
        <v>273</v>
      </c>
    </row>
    <row r="275" spans="1:4" x14ac:dyDescent="0.3">
      <c r="A275" s="116" t="s">
        <v>422</v>
      </c>
      <c r="B275" s="116" t="s">
        <v>423</v>
      </c>
      <c r="C275" s="116" t="s">
        <v>108</v>
      </c>
      <c r="D275" s="110" t="s">
        <v>273</v>
      </c>
    </row>
    <row r="276" spans="1:4" x14ac:dyDescent="0.3">
      <c r="A276" s="116" t="s">
        <v>422</v>
      </c>
      <c r="B276" s="116" t="s">
        <v>424</v>
      </c>
      <c r="C276" s="116" t="s">
        <v>108</v>
      </c>
      <c r="D276" s="110" t="s">
        <v>273</v>
      </c>
    </row>
    <row r="277" spans="1:4" x14ac:dyDescent="0.3">
      <c r="A277" s="116" t="s">
        <v>422</v>
      </c>
      <c r="B277" s="116" t="s">
        <v>356</v>
      </c>
      <c r="C277" s="116" t="s">
        <v>108</v>
      </c>
      <c r="D277" s="110" t="s">
        <v>273</v>
      </c>
    </row>
    <row r="278" spans="1:4" x14ac:dyDescent="0.3">
      <c r="A278" s="116" t="s">
        <v>422</v>
      </c>
      <c r="B278" s="116" t="s">
        <v>357</v>
      </c>
      <c r="C278" s="116" t="s">
        <v>108</v>
      </c>
      <c r="D278" s="110" t="s">
        <v>273</v>
      </c>
    </row>
    <row r="279" spans="1:4" x14ac:dyDescent="0.3">
      <c r="A279" s="116" t="s">
        <v>422</v>
      </c>
      <c r="B279" s="116" t="s">
        <v>357</v>
      </c>
      <c r="C279" s="116" t="s">
        <v>108</v>
      </c>
      <c r="D279" s="110" t="s">
        <v>273</v>
      </c>
    </row>
    <row r="280" spans="1:4" x14ac:dyDescent="0.3">
      <c r="A280" s="116" t="s">
        <v>422</v>
      </c>
      <c r="B280" s="116" t="s">
        <v>357</v>
      </c>
      <c r="C280" s="116" t="s">
        <v>108</v>
      </c>
      <c r="D280" s="110" t="s">
        <v>273</v>
      </c>
    </row>
    <row r="281" spans="1:4" x14ac:dyDescent="0.3">
      <c r="A281" s="116" t="s">
        <v>422</v>
      </c>
      <c r="B281" s="116" t="s">
        <v>357</v>
      </c>
      <c r="C281" s="116" t="s">
        <v>108</v>
      </c>
      <c r="D281" s="110" t="s">
        <v>273</v>
      </c>
    </row>
    <row r="282" spans="1:4" x14ac:dyDescent="0.3">
      <c r="A282" s="116" t="s">
        <v>422</v>
      </c>
      <c r="B282" s="116" t="s">
        <v>425</v>
      </c>
      <c r="C282" s="116" t="s">
        <v>108</v>
      </c>
      <c r="D282" s="110" t="s">
        <v>273</v>
      </c>
    </row>
    <row r="283" spans="1:4" x14ac:dyDescent="0.3">
      <c r="A283" s="116" t="s">
        <v>422</v>
      </c>
      <c r="B283" s="116" t="s">
        <v>426</v>
      </c>
      <c r="C283" s="116" t="s">
        <v>108</v>
      </c>
      <c r="D283" s="110" t="s">
        <v>273</v>
      </c>
    </row>
    <row r="284" spans="1:4" x14ac:dyDescent="0.3">
      <c r="A284" s="116" t="s">
        <v>422</v>
      </c>
      <c r="B284" s="116" t="s">
        <v>358</v>
      </c>
      <c r="C284" s="116" t="s">
        <v>108</v>
      </c>
      <c r="D284" s="110" t="s">
        <v>273</v>
      </c>
    </row>
    <row r="285" spans="1:4" x14ac:dyDescent="0.3">
      <c r="A285" s="116" t="s">
        <v>422</v>
      </c>
      <c r="B285" s="116" t="s">
        <v>320</v>
      </c>
      <c r="C285" s="116" t="s">
        <v>108</v>
      </c>
      <c r="D285" s="110" t="s">
        <v>273</v>
      </c>
    </row>
    <row r="286" spans="1:4" x14ac:dyDescent="0.3">
      <c r="A286" s="116" t="s">
        <v>422</v>
      </c>
      <c r="B286" s="116" t="s">
        <v>427</v>
      </c>
      <c r="C286" s="116" t="s">
        <v>108</v>
      </c>
      <c r="D286" s="110" t="s">
        <v>273</v>
      </c>
    </row>
    <row r="287" spans="1:4" x14ac:dyDescent="0.3">
      <c r="A287" s="116" t="s">
        <v>422</v>
      </c>
      <c r="B287" s="116" t="s">
        <v>361</v>
      </c>
      <c r="C287" s="116" t="s">
        <v>108</v>
      </c>
      <c r="D287" s="110" t="s">
        <v>273</v>
      </c>
    </row>
    <row r="288" spans="1:4" x14ac:dyDescent="0.3">
      <c r="A288" s="116" t="s">
        <v>428</v>
      </c>
      <c r="B288" s="116" t="s">
        <v>375</v>
      </c>
      <c r="C288" s="116" t="s">
        <v>203</v>
      </c>
      <c r="D288" s="110" t="s">
        <v>273</v>
      </c>
    </row>
    <row r="289" spans="1:4" x14ac:dyDescent="0.3">
      <c r="A289" s="116" t="s">
        <v>428</v>
      </c>
      <c r="B289" s="116" t="s">
        <v>356</v>
      </c>
      <c r="C289" s="116" t="s">
        <v>203</v>
      </c>
      <c r="D289" s="110" t="s">
        <v>273</v>
      </c>
    </row>
    <row r="290" spans="1:4" x14ac:dyDescent="0.3">
      <c r="A290" s="116" t="s">
        <v>428</v>
      </c>
      <c r="B290" s="116" t="s">
        <v>356</v>
      </c>
      <c r="C290" s="116" t="s">
        <v>203</v>
      </c>
      <c r="D290" s="110" t="s">
        <v>273</v>
      </c>
    </row>
    <row r="291" spans="1:4" x14ac:dyDescent="0.3">
      <c r="A291" s="116" t="s">
        <v>428</v>
      </c>
      <c r="B291" s="116" t="s">
        <v>357</v>
      </c>
      <c r="C291" s="116" t="s">
        <v>203</v>
      </c>
      <c r="D291" s="110" t="s">
        <v>273</v>
      </c>
    </row>
    <row r="292" spans="1:4" x14ac:dyDescent="0.3">
      <c r="A292" s="116" t="s">
        <v>428</v>
      </c>
      <c r="B292" s="116" t="s">
        <v>357</v>
      </c>
      <c r="C292" s="116" t="s">
        <v>203</v>
      </c>
      <c r="D292" s="110" t="s">
        <v>273</v>
      </c>
    </row>
    <row r="293" spans="1:4" x14ac:dyDescent="0.3">
      <c r="A293" s="116" t="s">
        <v>428</v>
      </c>
      <c r="B293" s="116" t="s">
        <v>357</v>
      </c>
      <c r="C293" s="116" t="s">
        <v>203</v>
      </c>
      <c r="D293" s="110" t="s">
        <v>273</v>
      </c>
    </row>
    <row r="294" spans="1:4" x14ac:dyDescent="0.3">
      <c r="A294" s="116" t="s">
        <v>428</v>
      </c>
      <c r="B294" s="116" t="s">
        <v>357</v>
      </c>
      <c r="C294" s="116" t="s">
        <v>203</v>
      </c>
      <c r="D294" s="110" t="s">
        <v>273</v>
      </c>
    </row>
    <row r="295" spans="1:4" x14ac:dyDescent="0.3">
      <c r="A295" s="116" t="s">
        <v>428</v>
      </c>
      <c r="B295" s="116" t="s">
        <v>320</v>
      </c>
      <c r="C295" s="116" t="s">
        <v>203</v>
      </c>
      <c r="D295" s="110" t="s">
        <v>273</v>
      </c>
    </row>
    <row r="296" spans="1:4" x14ac:dyDescent="0.3">
      <c r="A296" s="116" t="s">
        <v>428</v>
      </c>
      <c r="B296" s="116" t="s">
        <v>361</v>
      </c>
      <c r="C296" s="116" t="s">
        <v>203</v>
      </c>
      <c r="D296" s="110" t="s">
        <v>273</v>
      </c>
    </row>
    <row r="297" spans="1:4" x14ac:dyDescent="0.3">
      <c r="A297" s="116" t="s">
        <v>428</v>
      </c>
      <c r="B297" s="116" t="s">
        <v>429</v>
      </c>
      <c r="C297" s="116" t="s">
        <v>203</v>
      </c>
      <c r="D297" s="110" t="s">
        <v>273</v>
      </c>
    </row>
    <row r="298" spans="1:4" x14ac:dyDescent="0.3">
      <c r="A298" s="116" t="s">
        <v>430</v>
      </c>
      <c r="B298" s="116" t="s">
        <v>375</v>
      </c>
      <c r="C298" s="116" t="s">
        <v>108</v>
      </c>
      <c r="D298" s="110" t="s">
        <v>273</v>
      </c>
    </row>
    <row r="299" spans="1:4" x14ac:dyDescent="0.3">
      <c r="A299" s="116" t="s">
        <v>430</v>
      </c>
      <c r="B299" s="116" t="s">
        <v>312</v>
      </c>
      <c r="C299" s="116" t="s">
        <v>108</v>
      </c>
      <c r="D299" s="110" t="s">
        <v>273</v>
      </c>
    </row>
    <row r="300" spans="1:4" x14ac:dyDescent="0.3">
      <c r="A300" s="116" t="s">
        <v>430</v>
      </c>
      <c r="B300" s="116" t="s">
        <v>356</v>
      </c>
      <c r="C300" s="116" t="s">
        <v>108</v>
      </c>
      <c r="D300" s="110" t="s">
        <v>273</v>
      </c>
    </row>
    <row r="301" spans="1:4" x14ac:dyDescent="0.3">
      <c r="A301" s="116" t="s">
        <v>430</v>
      </c>
      <c r="B301" s="116" t="s">
        <v>431</v>
      </c>
      <c r="C301" s="116" t="s">
        <v>108</v>
      </c>
      <c r="D301" s="110" t="s">
        <v>273</v>
      </c>
    </row>
    <row r="302" spans="1:4" x14ac:dyDescent="0.3">
      <c r="A302" s="116" t="s">
        <v>430</v>
      </c>
      <c r="B302" s="116" t="s">
        <v>357</v>
      </c>
      <c r="C302" s="116" t="s">
        <v>108</v>
      </c>
      <c r="D302" s="110" t="s">
        <v>273</v>
      </c>
    </row>
    <row r="303" spans="1:4" x14ac:dyDescent="0.3">
      <c r="A303" s="116" t="s">
        <v>430</v>
      </c>
      <c r="B303" s="116" t="s">
        <v>357</v>
      </c>
      <c r="C303" s="116" t="s">
        <v>108</v>
      </c>
      <c r="D303" s="110" t="s">
        <v>273</v>
      </c>
    </row>
    <row r="304" spans="1:4" x14ac:dyDescent="0.3">
      <c r="A304" s="116" t="s">
        <v>430</v>
      </c>
      <c r="B304" s="116" t="s">
        <v>357</v>
      </c>
      <c r="C304" s="116" t="s">
        <v>108</v>
      </c>
      <c r="D304" s="110" t="s">
        <v>273</v>
      </c>
    </row>
    <row r="305" spans="1:4" x14ac:dyDescent="0.3">
      <c r="A305" s="116" t="s">
        <v>430</v>
      </c>
      <c r="B305" s="116" t="s">
        <v>357</v>
      </c>
      <c r="C305" s="116" t="s">
        <v>108</v>
      </c>
      <c r="D305" s="110" t="s">
        <v>273</v>
      </c>
    </row>
    <row r="306" spans="1:4" x14ac:dyDescent="0.3">
      <c r="A306" s="116" t="s">
        <v>430</v>
      </c>
      <c r="B306" s="116" t="s">
        <v>361</v>
      </c>
      <c r="C306" s="116" t="s">
        <v>108</v>
      </c>
      <c r="D306" s="110" t="s">
        <v>273</v>
      </c>
    </row>
    <row r="307" spans="1:4" x14ac:dyDescent="0.3">
      <c r="A307" s="116" t="s">
        <v>432</v>
      </c>
      <c r="B307" s="116" t="s">
        <v>375</v>
      </c>
      <c r="C307" s="116" t="s">
        <v>400</v>
      </c>
      <c r="D307" s="110" t="s">
        <v>273</v>
      </c>
    </row>
    <row r="308" spans="1:4" x14ac:dyDescent="0.3">
      <c r="A308" s="116" t="s">
        <v>432</v>
      </c>
      <c r="B308" s="116" t="s">
        <v>433</v>
      </c>
      <c r="C308" s="116" t="s">
        <v>400</v>
      </c>
      <c r="D308" s="110" t="s">
        <v>273</v>
      </c>
    </row>
    <row r="309" spans="1:4" x14ac:dyDescent="0.3">
      <c r="A309" s="116" t="s">
        <v>432</v>
      </c>
      <c r="B309" s="116" t="s">
        <v>356</v>
      </c>
      <c r="C309" s="116" t="s">
        <v>400</v>
      </c>
      <c r="D309" s="110" t="s">
        <v>273</v>
      </c>
    </row>
    <row r="310" spans="1:4" x14ac:dyDescent="0.3">
      <c r="A310" s="116" t="s">
        <v>432</v>
      </c>
      <c r="B310" s="116" t="s">
        <v>357</v>
      </c>
      <c r="C310" s="116" t="s">
        <v>400</v>
      </c>
      <c r="D310" s="110" t="s">
        <v>273</v>
      </c>
    </row>
    <row r="311" spans="1:4" x14ac:dyDescent="0.3">
      <c r="A311" s="116" t="s">
        <v>432</v>
      </c>
      <c r="B311" s="116" t="s">
        <v>357</v>
      </c>
      <c r="C311" s="116" t="s">
        <v>400</v>
      </c>
      <c r="D311" s="110" t="s">
        <v>273</v>
      </c>
    </row>
    <row r="312" spans="1:4" x14ac:dyDescent="0.3">
      <c r="A312" s="116" t="s">
        <v>432</v>
      </c>
      <c r="B312" s="116" t="s">
        <v>357</v>
      </c>
      <c r="C312" s="116" t="s">
        <v>400</v>
      </c>
      <c r="D312" s="110" t="s">
        <v>273</v>
      </c>
    </row>
    <row r="313" spans="1:4" x14ac:dyDescent="0.3">
      <c r="A313" s="116" t="s">
        <v>432</v>
      </c>
      <c r="B313" s="116" t="s">
        <v>357</v>
      </c>
      <c r="C313" s="116" t="s">
        <v>400</v>
      </c>
      <c r="D313" s="110" t="s">
        <v>273</v>
      </c>
    </row>
    <row r="314" spans="1:4" x14ac:dyDescent="0.3">
      <c r="A314" s="116" t="s">
        <v>432</v>
      </c>
      <c r="B314" s="116" t="s">
        <v>358</v>
      </c>
      <c r="C314" s="116" t="s">
        <v>400</v>
      </c>
      <c r="D314" s="110" t="s">
        <v>273</v>
      </c>
    </row>
    <row r="315" spans="1:4" x14ac:dyDescent="0.3">
      <c r="A315" s="116" t="s">
        <v>432</v>
      </c>
      <c r="B315" s="116" t="s">
        <v>434</v>
      </c>
      <c r="C315" s="116" t="s">
        <v>400</v>
      </c>
      <c r="D315" s="110" t="s">
        <v>273</v>
      </c>
    </row>
    <row r="316" spans="1:4" x14ac:dyDescent="0.3">
      <c r="A316" s="116" t="s">
        <v>432</v>
      </c>
      <c r="B316" s="116" t="s">
        <v>345</v>
      </c>
      <c r="C316" s="116" t="s">
        <v>400</v>
      </c>
      <c r="D316" s="110" t="s">
        <v>273</v>
      </c>
    </row>
    <row r="317" spans="1:4" x14ac:dyDescent="0.3">
      <c r="A317" s="116" t="s">
        <v>432</v>
      </c>
      <c r="B317" s="116" t="s">
        <v>361</v>
      </c>
      <c r="C317" s="116" t="s">
        <v>400</v>
      </c>
      <c r="D317" s="110" t="s">
        <v>273</v>
      </c>
    </row>
    <row r="318" spans="1:4" x14ac:dyDescent="0.3">
      <c r="A318" s="116" t="s">
        <v>432</v>
      </c>
      <c r="B318" s="116" t="s">
        <v>392</v>
      </c>
      <c r="C318" s="116" t="s">
        <v>400</v>
      </c>
      <c r="D318" s="110" t="s">
        <v>273</v>
      </c>
    </row>
    <row r="319" spans="1:4" x14ac:dyDescent="0.3">
      <c r="A319" s="116" t="s">
        <v>432</v>
      </c>
      <c r="B319" s="116" t="s">
        <v>392</v>
      </c>
      <c r="C319" s="116" t="s">
        <v>400</v>
      </c>
      <c r="D319" s="110" t="s">
        <v>273</v>
      </c>
    </row>
    <row r="320" spans="1:4" x14ac:dyDescent="0.3">
      <c r="A320" s="116" t="s">
        <v>432</v>
      </c>
      <c r="B320" s="116" t="s">
        <v>392</v>
      </c>
      <c r="C320" s="116" t="s">
        <v>400</v>
      </c>
      <c r="D320" s="110" t="s">
        <v>273</v>
      </c>
    </row>
    <row r="321" spans="1:4" x14ac:dyDescent="0.3">
      <c r="A321" s="116" t="s">
        <v>432</v>
      </c>
      <c r="B321" s="116" t="s">
        <v>435</v>
      </c>
      <c r="C321" s="116" t="s">
        <v>400</v>
      </c>
      <c r="D321" s="110" t="s">
        <v>273</v>
      </c>
    </row>
    <row r="322" spans="1:4" x14ac:dyDescent="0.3">
      <c r="A322" s="116" t="s">
        <v>432</v>
      </c>
      <c r="B322" s="116" t="s">
        <v>436</v>
      </c>
      <c r="C322" s="116" t="s">
        <v>400</v>
      </c>
      <c r="D322" s="110" t="s">
        <v>273</v>
      </c>
    </row>
    <row r="323" spans="1:4" x14ac:dyDescent="0.3">
      <c r="A323" s="116" t="s">
        <v>437</v>
      </c>
      <c r="B323" s="116" t="s">
        <v>355</v>
      </c>
      <c r="C323" s="116" t="s">
        <v>108</v>
      </c>
      <c r="D323" s="110" t="s">
        <v>273</v>
      </c>
    </row>
    <row r="324" spans="1:4" x14ac:dyDescent="0.3">
      <c r="A324" s="116" t="s">
        <v>437</v>
      </c>
      <c r="B324" s="116" t="s">
        <v>438</v>
      </c>
      <c r="C324" s="116" t="s">
        <v>108</v>
      </c>
      <c r="D324" s="110" t="s">
        <v>273</v>
      </c>
    </row>
    <row r="325" spans="1:4" x14ac:dyDescent="0.3">
      <c r="A325" s="116" t="s">
        <v>437</v>
      </c>
      <c r="B325" s="116" t="s">
        <v>356</v>
      </c>
      <c r="C325" s="116" t="s">
        <v>108</v>
      </c>
      <c r="D325" s="110" t="s">
        <v>273</v>
      </c>
    </row>
    <row r="326" spans="1:4" x14ac:dyDescent="0.3">
      <c r="A326" s="116" t="s">
        <v>437</v>
      </c>
      <c r="B326" s="116" t="s">
        <v>357</v>
      </c>
      <c r="C326" s="116" t="s">
        <v>108</v>
      </c>
      <c r="D326" s="110" t="s">
        <v>273</v>
      </c>
    </row>
    <row r="327" spans="1:4" x14ac:dyDescent="0.3">
      <c r="A327" s="116" t="s">
        <v>437</v>
      </c>
      <c r="B327" s="116" t="s">
        <v>357</v>
      </c>
      <c r="C327" s="116" t="s">
        <v>108</v>
      </c>
      <c r="D327" s="110" t="s">
        <v>273</v>
      </c>
    </row>
    <row r="328" spans="1:4" x14ac:dyDescent="0.3">
      <c r="A328" s="116" t="s">
        <v>437</v>
      </c>
      <c r="B328" s="116" t="s">
        <v>357</v>
      </c>
      <c r="C328" s="116" t="s">
        <v>108</v>
      </c>
      <c r="D328" s="110" t="s">
        <v>273</v>
      </c>
    </row>
    <row r="329" spans="1:4" x14ac:dyDescent="0.3">
      <c r="A329" s="116" t="s">
        <v>437</v>
      </c>
      <c r="B329" s="116" t="s">
        <v>357</v>
      </c>
      <c r="C329" s="116" t="s">
        <v>108</v>
      </c>
      <c r="D329" s="110" t="s">
        <v>273</v>
      </c>
    </row>
    <row r="330" spans="1:4" x14ac:dyDescent="0.3">
      <c r="A330" s="116" t="s">
        <v>437</v>
      </c>
      <c r="B330" s="116" t="s">
        <v>426</v>
      </c>
      <c r="C330" s="116" t="s">
        <v>108</v>
      </c>
      <c r="D330" s="110" t="s">
        <v>273</v>
      </c>
    </row>
    <row r="331" spans="1:4" x14ac:dyDescent="0.3">
      <c r="A331" s="116" t="s">
        <v>437</v>
      </c>
      <c r="B331" s="116" t="s">
        <v>439</v>
      </c>
      <c r="C331" s="116" t="s">
        <v>108</v>
      </c>
      <c r="D331" s="110" t="s">
        <v>273</v>
      </c>
    </row>
    <row r="332" spans="1:4" x14ac:dyDescent="0.3">
      <c r="A332" s="116" t="s">
        <v>437</v>
      </c>
      <c r="B332" s="116" t="s">
        <v>361</v>
      </c>
      <c r="C332" s="116" t="s">
        <v>108</v>
      </c>
      <c r="D332" s="110" t="s">
        <v>273</v>
      </c>
    </row>
    <row r="333" spans="1:4" x14ac:dyDescent="0.3">
      <c r="A333" s="116" t="s">
        <v>437</v>
      </c>
      <c r="B333" s="116" t="s">
        <v>440</v>
      </c>
      <c r="C333" s="116" t="s">
        <v>108</v>
      </c>
      <c r="D333" s="110" t="s">
        <v>273</v>
      </c>
    </row>
    <row r="334" spans="1:4" x14ac:dyDescent="0.3">
      <c r="A334" s="116" t="s">
        <v>437</v>
      </c>
      <c r="B334" s="116" t="s">
        <v>441</v>
      </c>
      <c r="C334" s="116" t="s">
        <v>108</v>
      </c>
      <c r="D334" s="110" t="s">
        <v>273</v>
      </c>
    </row>
    <row r="335" spans="1:4" x14ac:dyDescent="0.3">
      <c r="A335" s="116" t="s">
        <v>437</v>
      </c>
      <c r="B335" s="116" t="s">
        <v>442</v>
      </c>
      <c r="C335" s="116" t="s">
        <v>108</v>
      </c>
      <c r="D335" s="110" t="s">
        <v>273</v>
      </c>
    </row>
    <row r="336" spans="1:4" x14ac:dyDescent="0.3">
      <c r="A336" s="116" t="s">
        <v>437</v>
      </c>
      <c r="B336" s="116" t="s">
        <v>443</v>
      </c>
      <c r="C336" s="116" t="s">
        <v>108</v>
      </c>
      <c r="D336" s="110" t="s">
        <v>273</v>
      </c>
    </row>
    <row r="337" spans="1:4" x14ac:dyDescent="0.3">
      <c r="A337" s="116" t="s">
        <v>444</v>
      </c>
      <c r="B337" s="116" t="s">
        <v>354</v>
      </c>
      <c r="C337" s="116" t="s">
        <v>108</v>
      </c>
      <c r="D337" s="110" t="s">
        <v>273</v>
      </c>
    </row>
    <row r="338" spans="1:4" x14ac:dyDescent="0.3">
      <c r="A338" s="116" t="s">
        <v>444</v>
      </c>
      <c r="B338" s="116" t="s">
        <v>355</v>
      </c>
      <c r="C338" s="116" t="s">
        <v>108</v>
      </c>
      <c r="D338" s="110" t="s">
        <v>273</v>
      </c>
    </row>
    <row r="339" spans="1:4" x14ac:dyDescent="0.3">
      <c r="A339" s="116" t="s">
        <v>444</v>
      </c>
      <c r="B339" s="116" t="s">
        <v>355</v>
      </c>
      <c r="C339" s="116" t="s">
        <v>108</v>
      </c>
      <c r="D339" s="110" t="s">
        <v>273</v>
      </c>
    </row>
    <row r="340" spans="1:4" x14ac:dyDescent="0.3">
      <c r="A340" s="116" t="s">
        <v>444</v>
      </c>
      <c r="B340" s="116" t="s">
        <v>356</v>
      </c>
      <c r="C340" s="116" t="s">
        <v>108</v>
      </c>
      <c r="D340" s="110" t="s">
        <v>273</v>
      </c>
    </row>
    <row r="341" spans="1:4" x14ac:dyDescent="0.3">
      <c r="A341" s="116" t="s">
        <v>444</v>
      </c>
      <c r="B341" s="116" t="s">
        <v>445</v>
      </c>
      <c r="C341" s="116" t="s">
        <v>108</v>
      </c>
      <c r="D341" s="110" t="s">
        <v>273</v>
      </c>
    </row>
    <row r="342" spans="1:4" x14ac:dyDescent="0.3">
      <c r="A342" s="116" t="s">
        <v>444</v>
      </c>
      <c r="B342" s="116" t="s">
        <v>357</v>
      </c>
      <c r="C342" s="116" t="s">
        <v>108</v>
      </c>
      <c r="D342" s="110" t="s">
        <v>273</v>
      </c>
    </row>
    <row r="343" spans="1:4" x14ac:dyDescent="0.3">
      <c r="A343" s="116" t="s">
        <v>444</v>
      </c>
      <c r="B343" s="116" t="s">
        <v>357</v>
      </c>
      <c r="C343" s="116" t="s">
        <v>108</v>
      </c>
      <c r="D343" s="110" t="s">
        <v>273</v>
      </c>
    </row>
    <row r="344" spans="1:4" x14ac:dyDescent="0.3">
      <c r="A344" s="116" t="s">
        <v>444</v>
      </c>
      <c r="B344" s="116" t="s">
        <v>357</v>
      </c>
      <c r="C344" s="116" t="s">
        <v>108</v>
      </c>
      <c r="D344" s="110" t="s">
        <v>273</v>
      </c>
    </row>
    <row r="345" spans="1:4" x14ac:dyDescent="0.3">
      <c r="A345" s="116" t="s">
        <v>444</v>
      </c>
      <c r="B345" s="116" t="s">
        <v>357</v>
      </c>
      <c r="C345" s="116" t="s">
        <v>108</v>
      </c>
      <c r="D345" s="110" t="s">
        <v>273</v>
      </c>
    </row>
    <row r="346" spans="1:4" x14ac:dyDescent="0.3">
      <c r="A346" s="116" t="s">
        <v>444</v>
      </c>
      <c r="B346" s="116" t="s">
        <v>446</v>
      </c>
      <c r="C346" s="116" t="s">
        <v>108</v>
      </c>
      <c r="D346" s="110" t="s">
        <v>273</v>
      </c>
    </row>
    <row r="347" spans="1:4" x14ac:dyDescent="0.3">
      <c r="A347" s="116" t="s">
        <v>444</v>
      </c>
      <c r="B347" s="116" t="s">
        <v>447</v>
      </c>
      <c r="C347" s="116" t="s">
        <v>108</v>
      </c>
      <c r="D347" s="110" t="s">
        <v>273</v>
      </c>
    </row>
    <row r="348" spans="1:4" x14ac:dyDescent="0.3">
      <c r="A348" s="116" t="s">
        <v>444</v>
      </c>
      <c r="B348" s="116" t="s">
        <v>320</v>
      </c>
      <c r="C348" s="116" t="s">
        <v>108</v>
      </c>
      <c r="D348" s="110" t="s">
        <v>273</v>
      </c>
    </row>
    <row r="349" spans="1:4" x14ac:dyDescent="0.3">
      <c r="A349" s="116" t="s">
        <v>444</v>
      </c>
      <c r="B349" s="116" t="s">
        <v>448</v>
      </c>
      <c r="C349" s="116" t="s">
        <v>108</v>
      </c>
      <c r="D349" s="110" t="s">
        <v>273</v>
      </c>
    </row>
    <row r="350" spans="1:4" x14ac:dyDescent="0.3">
      <c r="A350" s="116" t="s">
        <v>444</v>
      </c>
      <c r="B350" s="116" t="s">
        <v>361</v>
      </c>
      <c r="C350" s="116" t="s">
        <v>108</v>
      </c>
      <c r="D350" s="110" t="s">
        <v>273</v>
      </c>
    </row>
    <row r="351" spans="1:4" x14ac:dyDescent="0.3">
      <c r="A351" s="116" t="s">
        <v>449</v>
      </c>
      <c r="B351" s="116" t="s">
        <v>450</v>
      </c>
      <c r="C351" s="116" t="s">
        <v>279</v>
      </c>
      <c r="D351" s="110" t="s">
        <v>273</v>
      </c>
    </row>
    <row r="352" spans="1:4" x14ac:dyDescent="0.3">
      <c r="A352" s="116" t="s">
        <v>449</v>
      </c>
      <c r="B352" s="116" t="s">
        <v>451</v>
      </c>
      <c r="C352" s="116" t="s">
        <v>279</v>
      </c>
      <c r="D352" s="110" t="s">
        <v>273</v>
      </c>
    </row>
    <row r="353" spans="1:4" x14ac:dyDescent="0.3">
      <c r="A353" s="116" t="s">
        <v>452</v>
      </c>
      <c r="B353" s="116" t="s">
        <v>298</v>
      </c>
      <c r="C353" s="116" t="s">
        <v>279</v>
      </c>
      <c r="D353" s="110" t="s">
        <v>273</v>
      </c>
    </row>
    <row r="354" spans="1:4" x14ac:dyDescent="0.3">
      <c r="A354" s="116" t="s">
        <v>452</v>
      </c>
      <c r="B354" s="116" t="s">
        <v>298</v>
      </c>
      <c r="C354" s="116" t="s">
        <v>279</v>
      </c>
      <c r="D354" s="110" t="s">
        <v>273</v>
      </c>
    </row>
    <row r="355" spans="1:4" x14ac:dyDescent="0.3">
      <c r="A355" s="116" t="s">
        <v>452</v>
      </c>
      <c r="B355" s="116" t="s">
        <v>298</v>
      </c>
      <c r="C355" s="116" t="s">
        <v>279</v>
      </c>
      <c r="D355" s="110" t="s">
        <v>273</v>
      </c>
    </row>
    <row r="356" spans="1:4" x14ac:dyDescent="0.3">
      <c r="A356" s="116" t="s">
        <v>453</v>
      </c>
      <c r="B356" s="116" t="s">
        <v>454</v>
      </c>
      <c r="C356" s="116" t="s">
        <v>279</v>
      </c>
      <c r="D356" s="110" t="s">
        <v>273</v>
      </c>
    </row>
    <row r="357" spans="1:4" x14ac:dyDescent="0.3">
      <c r="A357" s="116" t="s">
        <v>453</v>
      </c>
      <c r="B357" s="116" t="s">
        <v>455</v>
      </c>
      <c r="C357" s="116" t="s">
        <v>279</v>
      </c>
      <c r="D357" s="110" t="s">
        <v>273</v>
      </c>
    </row>
    <row r="358" spans="1:4" x14ac:dyDescent="0.3">
      <c r="A358" s="116" t="s">
        <v>453</v>
      </c>
      <c r="B358" s="116" t="s">
        <v>456</v>
      </c>
      <c r="C358" s="116" t="s">
        <v>279</v>
      </c>
      <c r="D358" s="110" t="s">
        <v>273</v>
      </c>
    </row>
    <row r="359" spans="1:4" x14ac:dyDescent="0.3">
      <c r="A359" s="116" t="s">
        <v>453</v>
      </c>
      <c r="B359" s="116" t="s">
        <v>457</v>
      </c>
      <c r="C359" s="116" t="s">
        <v>279</v>
      </c>
      <c r="D359" s="110" t="s">
        <v>273</v>
      </c>
    </row>
    <row r="360" spans="1:4" x14ac:dyDescent="0.3">
      <c r="A360" s="116" t="s">
        <v>453</v>
      </c>
      <c r="B360" s="116" t="s">
        <v>458</v>
      </c>
      <c r="C360" s="116" t="s">
        <v>279</v>
      </c>
      <c r="D360" s="110" t="s">
        <v>273</v>
      </c>
    </row>
    <row r="361" spans="1:4" x14ac:dyDescent="0.3">
      <c r="A361" s="116" t="s">
        <v>453</v>
      </c>
      <c r="B361" s="116" t="s">
        <v>459</v>
      </c>
      <c r="C361" s="116" t="s">
        <v>279</v>
      </c>
      <c r="D361" s="110" t="s">
        <v>273</v>
      </c>
    </row>
    <row r="362" spans="1:4" x14ac:dyDescent="0.3">
      <c r="A362" s="116" t="s">
        <v>453</v>
      </c>
      <c r="B362" s="116" t="s">
        <v>460</v>
      </c>
      <c r="C362" s="116" t="s">
        <v>279</v>
      </c>
      <c r="D362" s="110" t="s">
        <v>273</v>
      </c>
    </row>
    <row r="363" spans="1:4" x14ac:dyDescent="0.3">
      <c r="A363" s="116" t="s">
        <v>453</v>
      </c>
      <c r="B363" s="116" t="s">
        <v>461</v>
      </c>
      <c r="C363" s="116" t="s">
        <v>279</v>
      </c>
      <c r="D363" s="110" t="s">
        <v>273</v>
      </c>
    </row>
    <row r="364" spans="1:4" x14ac:dyDescent="0.3">
      <c r="A364" s="116" t="s">
        <v>453</v>
      </c>
      <c r="B364" s="116" t="s">
        <v>462</v>
      </c>
      <c r="C364" s="116" t="s">
        <v>279</v>
      </c>
      <c r="D364" s="110" t="s">
        <v>273</v>
      </c>
    </row>
    <row r="365" spans="1:4" x14ac:dyDescent="0.3">
      <c r="A365" s="116" t="s">
        <v>453</v>
      </c>
      <c r="B365" s="116" t="s">
        <v>463</v>
      </c>
      <c r="C365" s="116" t="s">
        <v>279</v>
      </c>
      <c r="D365" s="110" t="s">
        <v>273</v>
      </c>
    </row>
    <row r="366" spans="1:4" x14ac:dyDescent="0.3">
      <c r="A366" s="116" t="s">
        <v>453</v>
      </c>
      <c r="B366" s="116" t="s">
        <v>464</v>
      </c>
      <c r="C366" s="116" t="s">
        <v>279</v>
      </c>
      <c r="D366" s="110" t="s">
        <v>273</v>
      </c>
    </row>
    <row r="367" spans="1:4" x14ac:dyDescent="0.3">
      <c r="A367" s="116" t="s">
        <v>453</v>
      </c>
      <c r="B367" s="116" t="s">
        <v>465</v>
      </c>
      <c r="C367" s="116" t="s">
        <v>279</v>
      </c>
      <c r="D367" s="110" t="s">
        <v>273</v>
      </c>
    </row>
    <row r="368" spans="1:4" x14ac:dyDescent="0.3">
      <c r="A368" s="116" t="s">
        <v>453</v>
      </c>
      <c r="B368" s="116" t="s">
        <v>466</v>
      </c>
      <c r="C368" s="116" t="s">
        <v>279</v>
      </c>
      <c r="D368" s="110" t="s">
        <v>273</v>
      </c>
    </row>
    <row r="369" spans="1:4" x14ac:dyDescent="0.3">
      <c r="A369" s="116" t="s">
        <v>453</v>
      </c>
      <c r="B369" s="116" t="s">
        <v>467</v>
      </c>
      <c r="C369" s="116" t="s">
        <v>279</v>
      </c>
      <c r="D369" s="110" t="s">
        <v>273</v>
      </c>
    </row>
    <row r="370" spans="1:4" x14ac:dyDescent="0.3">
      <c r="A370" s="116" t="s">
        <v>453</v>
      </c>
      <c r="B370" s="116" t="s">
        <v>468</v>
      </c>
      <c r="C370" s="116" t="s">
        <v>279</v>
      </c>
      <c r="D370" s="110" t="s">
        <v>273</v>
      </c>
    </row>
    <row r="371" spans="1:4" x14ac:dyDescent="0.3">
      <c r="A371" s="116" t="s">
        <v>453</v>
      </c>
      <c r="B371" s="116" t="s">
        <v>469</v>
      </c>
      <c r="C371" s="116" t="s">
        <v>279</v>
      </c>
      <c r="D371" s="110" t="s">
        <v>273</v>
      </c>
    </row>
    <row r="372" spans="1:4" x14ac:dyDescent="0.3">
      <c r="A372" s="116" t="s">
        <v>453</v>
      </c>
      <c r="B372" s="116" t="s">
        <v>357</v>
      </c>
      <c r="C372" s="116" t="s">
        <v>279</v>
      </c>
      <c r="D372" s="110" t="s">
        <v>273</v>
      </c>
    </row>
    <row r="373" spans="1:4" x14ac:dyDescent="0.3">
      <c r="A373" s="116" t="s">
        <v>453</v>
      </c>
      <c r="B373" s="116" t="s">
        <v>357</v>
      </c>
      <c r="C373" s="116" t="s">
        <v>279</v>
      </c>
      <c r="D373" s="110" t="s">
        <v>273</v>
      </c>
    </row>
    <row r="374" spans="1:4" x14ac:dyDescent="0.3">
      <c r="A374" s="116" t="s">
        <v>453</v>
      </c>
      <c r="B374" s="116" t="s">
        <v>357</v>
      </c>
      <c r="C374" s="116" t="s">
        <v>279</v>
      </c>
      <c r="D374" s="110" t="s">
        <v>273</v>
      </c>
    </row>
    <row r="375" spans="1:4" x14ac:dyDescent="0.3">
      <c r="A375" s="116" t="s">
        <v>453</v>
      </c>
      <c r="B375" s="116" t="s">
        <v>357</v>
      </c>
      <c r="C375" s="116" t="s">
        <v>279</v>
      </c>
      <c r="D375" s="110" t="s">
        <v>273</v>
      </c>
    </row>
    <row r="376" spans="1:4" x14ac:dyDescent="0.3">
      <c r="A376" s="116" t="s">
        <v>453</v>
      </c>
      <c r="B376" s="116" t="s">
        <v>357</v>
      </c>
      <c r="C376" s="116" t="s">
        <v>279</v>
      </c>
      <c r="D376" s="110" t="s">
        <v>273</v>
      </c>
    </row>
    <row r="377" spans="1:4" x14ac:dyDescent="0.3">
      <c r="A377" s="116" t="s">
        <v>453</v>
      </c>
      <c r="B377" s="116" t="s">
        <v>357</v>
      </c>
      <c r="C377" s="116" t="s">
        <v>279</v>
      </c>
      <c r="D377" s="110" t="s">
        <v>273</v>
      </c>
    </row>
    <row r="378" spans="1:4" x14ac:dyDescent="0.3">
      <c r="A378" s="116" t="s">
        <v>453</v>
      </c>
      <c r="B378" s="116" t="s">
        <v>357</v>
      </c>
      <c r="C378" s="116" t="s">
        <v>279</v>
      </c>
      <c r="D378" s="110" t="s">
        <v>273</v>
      </c>
    </row>
    <row r="379" spans="1:4" x14ac:dyDescent="0.3">
      <c r="A379" s="116" t="s">
        <v>453</v>
      </c>
      <c r="B379" s="116" t="s">
        <v>357</v>
      </c>
      <c r="C379" s="116" t="s">
        <v>279</v>
      </c>
      <c r="D379" s="110" t="s">
        <v>273</v>
      </c>
    </row>
    <row r="380" spans="1:4" x14ac:dyDescent="0.3">
      <c r="A380" s="116" t="s">
        <v>453</v>
      </c>
      <c r="B380" s="116" t="s">
        <v>470</v>
      </c>
      <c r="C380" s="116" t="s">
        <v>279</v>
      </c>
      <c r="D380" s="110" t="s">
        <v>273</v>
      </c>
    </row>
    <row r="381" spans="1:4" x14ac:dyDescent="0.3">
      <c r="A381" s="116" t="s">
        <v>453</v>
      </c>
      <c r="B381" s="116" t="s">
        <v>471</v>
      </c>
      <c r="C381" s="116" t="s">
        <v>279</v>
      </c>
      <c r="D381" s="110" t="s">
        <v>273</v>
      </c>
    </row>
    <row r="382" spans="1:4" x14ac:dyDescent="0.3">
      <c r="A382" s="116" t="s">
        <v>453</v>
      </c>
      <c r="B382" s="116" t="s">
        <v>472</v>
      </c>
      <c r="C382" s="116" t="s">
        <v>279</v>
      </c>
      <c r="D382" s="110" t="s">
        <v>273</v>
      </c>
    </row>
    <row r="383" spans="1:4" x14ac:dyDescent="0.3">
      <c r="A383" s="116" t="s">
        <v>453</v>
      </c>
      <c r="B383" s="116" t="s">
        <v>473</v>
      </c>
      <c r="C383" s="116" t="s">
        <v>279</v>
      </c>
      <c r="D383" s="110" t="s">
        <v>273</v>
      </c>
    </row>
    <row r="384" spans="1:4" x14ac:dyDescent="0.3">
      <c r="A384" s="116" t="s">
        <v>453</v>
      </c>
      <c r="B384" s="116" t="s">
        <v>474</v>
      </c>
      <c r="C384" s="116" t="s">
        <v>279</v>
      </c>
      <c r="D384" s="110" t="s">
        <v>273</v>
      </c>
    </row>
    <row r="385" spans="1:4" x14ac:dyDescent="0.3">
      <c r="A385" s="116" t="s">
        <v>453</v>
      </c>
      <c r="B385" s="116" t="s">
        <v>475</v>
      </c>
      <c r="C385" s="116" t="s">
        <v>279</v>
      </c>
      <c r="D385" s="110" t="s">
        <v>273</v>
      </c>
    </row>
    <row r="386" spans="1:4" x14ac:dyDescent="0.3">
      <c r="A386" s="116" t="s">
        <v>453</v>
      </c>
      <c r="B386" s="116" t="s">
        <v>476</v>
      </c>
      <c r="C386" s="116" t="s">
        <v>279</v>
      </c>
      <c r="D386" s="110" t="s">
        <v>273</v>
      </c>
    </row>
    <row r="387" spans="1:4" x14ac:dyDescent="0.3">
      <c r="A387" s="116" t="s">
        <v>453</v>
      </c>
      <c r="B387" s="116" t="s">
        <v>477</v>
      </c>
      <c r="C387" s="116" t="s">
        <v>279</v>
      </c>
      <c r="D387" s="110" t="s">
        <v>273</v>
      </c>
    </row>
    <row r="388" spans="1:4" x14ac:dyDescent="0.3">
      <c r="A388" s="116" t="s">
        <v>453</v>
      </c>
      <c r="B388" s="116" t="s">
        <v>478</v>
      </c>
      <c r="C388" s="116" t="s">
        <v>279</v>
      </c>
      <c r="D388" s="110" t="s">
        <v>273</v>
      </c>
    </row>
    <row r="389" spans="1:4" x14ac:dyDescent="0.3">
      <c r="A389" s="116" t="s">
        <v>453</v>
      </c>
      <c r="B389" s="116" t="s">
        <v>479</v>
      </c>
      <c r="C389" s="116" t="s">
        <v>279</v>
      </c>
      <c r="D389" s="110" t="s">
        <v>273</v>
      </c>
    </row>
    <row r="390" spans="1:4" x14ac:dyDescent="0.3">
      <c r="A390" s="116" t="s">
        <v>453</v>
      </c>
      <c r="B390" s="116" t="s">
        <v>480</v>
      </c>
      <c r="C390" s="116" t="s">
        <v>279</v>
      </c>
      <c r="D390" s="110" t="s">
        <v>273</v>
      </c>
    </row>
    <row r="391" spans="1:4" x14ac:dyDescent="0.3">
      <c r="A391" s="116" t="s">
        <v>453</v>
      </c>
      <c r="B391" s="116" t="s">
        <v>481</v>
      </c>
      <c r="C391" s="116" t="s">
        <v>279</v>
      </c>
      <c r="D391" s="110" t="s">
        <v>273</v>
      </c>
    </row>
    <row r="392" spans="1:4" x14ac:dyDescent="0.3">
      <c r="A392" s="116" t="s">
        <v>453</v>
      </c>
      <c r="B392" s="116" t="s">
        <v>482</v>
      </c>
      <c r="C392" s="116" t="s">
        <v>279</v>
      </c>
      <c r="D392" s="110" t="s">
        <v>273</v>
      </c>
    </row>
    <row r="393" spans="1:4" x14ac:dyDescent="0.3">
      <c r="A393" s="116" t="s">
        <v>453</v>
      </c>
      <c r="B393" s="116" t="s">
        <v>359</v>
      </c>
      <c r="C393" s="116" t="s">
        <v>279</v>
      </c>
      <c r="D393" s="110" t="s">
        <v>273</v>
      </c>
    </row>
    <row r="394" spans="1:4" x14ac:dyDescent="0.3">
      <c r="A394" s="116" t="s">
        <v>453</v>
      </c>
      <c r="B394" s="116" t="s">
        <v>345</v>
      </c>
      <c r="C394" s="116" t="s">
        <v>279</v>
      </c>
      <c r="D394" s="110" t="s">
        <v>273</v>
      </c>
    </row>
    <row r="395" spans="1:4" x14ac:dyDescent="0.3">
      <c r="A395" s="116" t="s">
        <v>453</v>
      </c>
      <c r="B395" s="116" t="s">
        <v>483</v>
      </c>
      <c r="C395" s="116" t="s">
        <v>279</v>
      </c>
      <c r="D395" s="110" t="s">
        <v>273</v>
      </c>
    </row>
    <row r="396" spans="1:4" x14ac:dyDescent="0.3">
      <c r="A396" s="116" t="s">
        <v>453</v>
      </c>
      <c r="B396" s="116" t="s">
        <v>484</v>
      </c>
      <c r="C396" s="116" t="s">
        <v>279</v>
      </c>
      <c r="D396" s="110" t="s">
        <v>273</v>
      </c>
    </row>
    <row r="397" spans="1:4" x14ac:dyDescent="0.3">
      <c r="A397" s="116" t="s">
        <v>453</v>
      </c>
      <c r="B397" s="116" t="s">
        <v>361</v>
      </c>
      <c r="C397" s="116" t="s">
        <v>279</v>
      </c>
      <c r="D397" s="110" t="s">
        <v>273</v>
      </c>
    </row>
    <row r="398" spans="1:4" x14ac:dyDescent="0.3">
      <c r="A398" s="116" t="s">
        <v>453</v>
      </c>
      <c r="B398" s="116" t="s">
        <v>485</v>
      </c>
      <c r="C398" s="116" t="s">
        <v>279</v>
      </c>
      <c r="D398" s="110" t="s">
        <v>273</v>
      </c>
    </row>
    <row r="399" spans="1:4" x14ac:dyDescent="0.3">
      <c r="A399" s="116" t="s">
        <v>453</v>
      </c>
      <c r="B399" s="116" t="s">
        <v>486</v>
      </c>
      <c r="C399" s="116" t="s">
        <v>279</v>
      </c>
      <c r="D399" s="110" t="s">
        <v>273</v>
      </c>
    </row>
    <row r="400" spans="1:4" x14ac:dyDescent="0.3">
      <c r="A400" s="116" t="s">
        <v>453</v>
      </c>
      <c r="B400" s="116" t="s">
        <v>487</v>
      </c>
      <c r="C400" s="116" t="s">
        <v>279</v>
      </c>
      <c r="D400" s="110" t="s">
        <v>273</v>
      </c>
    </row>
    <row r="401" spans="1:4" x14ac:dyDescent="0.3">
      <c r="A401" s="116" t="s">
        <v>453</v>
      </c>
      <c r="B401" s="116" t="s">
        <v>488</v>
      </c>
      <c r="C401" s="116" t="s">
        <v>279</v>
      </c>
      <c r="D401" s="110" t="s">
        <v>273</v>
      </c>
    </row>
    <row r="402" spans="1:4" x14ac:dyDescent="0.3">
      <c r="A402" s="116" t="s">
        <v>453</v>
      </c>
      <c r="B402" s="116" t="s">
        <v>489</v>
      </c>
      <c r="C402" s="116" t="s">
        <v>279</v>
      </c>
      <c r="D402" s="110" t="s">
        <v>273</v>
      </c>
    </row>
    <row r="403" spans="1:4" x14ac:dyDescent="0.3">
      <c r="A403" s="116" t="s">
        <v>453</v>
      </c>
      <c r="B403" s="116" t="s">
        <v>490</v>
      </c>
      <c r="C403" s="116" t="s">
        <v>279</v>
      </c>
      <c r="D403" s="110" t="s">
        <v>273</v>
      </c>
    </row>
    <row r="404" spans="1:4" x14ac:dyDescent="0.3">
      <c r="A404" s="116" t="s">
        <v>491</v>
      </c>
      <c r="B404" s="116" t="s">
        <v>492</v>
      </c>
      <c r="C404" s="116" t="s">
        <v>108</v>
      </c>
      <c r="D404" s="110" t="s">
        <v>273</v>
      </c>
    </row>
    <row r="405" spans="1:4" x14ac:dyDescent="0.3">
      <c r="A405" s="116" t="s">
        <v>491</v>
      </c>
      <c r="B405" s="116" t="s">
        <v>355</v>
      </c>
      <c r="C405" s="116" t="s">
        <v>108</v>
      </c>
      <c r="D405" s="110" t="s">
        <v>273</v>
      </c>
    </row>
    <row r="406" spans="1:4" x14ac:dyDescent="0.3">
      <c r="A406" s="116" t="s">
        <v>491</v>
      </c>
      <c r="B406" s="116" t="s">
        <v>356</v>
      </c>
      <c r="C406" s="116" t="s">
        <v>108</v>
      </c>
      <c r="D406" s="110" t="s">
        <v>273</v>
      </c>
    </row>
    <row r="407" spans="1:4" x14ac:dyDescent="0.3">
      <c r="A407" s="116" t="s">
        <v>491</v>
      </c>
      <c r="B407" s="116" t="s">
        <v>357</v>
      </c>
      <c r="C407" s="116" t="s">
        <v>108</v>
      </c>
      <c r="D407" s="110" t="s">
        <v>273</v>
      </c>
    </row>
    <row r="408" spans="1:4" x14ac:dyDescent="0.3">
      <c r="A408" s="116" t="s">
        <v>491</v>
      </c>
      <c r="B408" s="116" t="s">
        <v>357</v>
      </c>
      <c r="C408" s="116" t="s">
        <v>108</v>
      </c>
      <c r="D408" s="110" t="s">
        <v>273</v>
      </c>
    </row>
    <row r="409" spans="1:4" x14ac:dyDescent="0.3">
      <c r="A409" s="116" t="s">
        <v>491</v>
      </c>
      <c r="B409" s="116" t="s">
        <v>357</v>
      </c>
      <c r="C409" s="116" t="s">
        <v>108</v>
      </c>
      <c r="D409" s="110" t="s">
        <v>273</v>
      </c>
    </row>
    <row r="410" spans="1:4" x14ac:dyDescent="0.3">
      <c r="A410" s="116" t="s">
        <v>491</v>
      </c>
      <c r="B410" s="116" t="s">
        <v>357</v>
      </c>
      <c r="C410" s="116" t="s">
        <v>108</v>
      </c>
      <c r="D410" s="110" t="s">
        <v>273</v>
      </c>
    </row>
    <row r="411" spans="1:4" x14ac:dyDescent="0.3">
      <c r="A411" s="116" t="s">
        <v>491</v>
      </c>
      <c r="B411" s="116" t="s">
        <v>358</v>
      </c>
      <c r="C411" s="116" t="s">
        <v>108</v>
      </c>
      <c r="D411" s="110" t="s">
        <v>273</v>
      </c>
    </row>
    <row r="412" spans="1:4" x14ac:dyDescent="0.3">
      <c r="A412" s="116" t="s">
        <v>491</v>
      </c>
      <c r="B412" s="116" t="s">
        <v>493</v>
      </c>
      <c r="C412" s="116" t="s">
        <v>108</v>
      </c>
      <c r="D412" s="110" t="s">
        <v>273</v>
      </c>
    </row>
    <row r="413" spans="1:4" x14ac:dyDescent="0.3">
      <c r="A413" s="116" t="s">
        <v>491</v>
      </c>
      <c r="B413" s="116" t="s">
        <v>494</v>
      </c>
      <c r="C413" s="116" t="s">
        <v>108</v>
      </c>
      <c r="D413" s="110" t="s">
        <v>273</v>
      </c>
    </row>
    <row r="414" spans="1:4" x14ac:dyDescent="0.3">
      <c r="A414" s="116" t="s">
        <v>491</v>
      </c>
      <c r="B414" s="116" t="s">
        <v>495</v>
      </c>
      <c r="C414" s="116" t="s">
        <v>108</v>
      </c>
      <c r="D414" s="110" t="s">
        <v>273</v>
      </c>
    </row>
    <row r="415" spans="1:4" x14ac:dyDescent="0.3">
      <c r="A415" s="116" t="s">
        <v>491</v>
      </c>
      <c r="B415" s="116" t="s">
        <v>496</v>
      </c>
      <c r="C415" s="116" t="s">
        <v>108</v>
      </c>
      <c r="D415" s="110" t="s">
        <v>273</v>
      </c>
    </row>
    <row r="416" spans="1:4" x14ac:dyDescent="0.3">
      <c r="A416" s="116" t="s">
        <v>491</v>
      </c>
      <c r="B416" s="116" t="s">
        <v>361</v>
      </c>
      <c r="C416" s="116" t="s">
        <v>108</v>
      </c>
      <c r="D416" s="110" t="s">
        <v>273</v>
      </c>
    </row>
    <row r="417" spans="1:4" x14ac:dyDescent="0.3">
      <c r="A417" s="116" t="s">
        <v>491</v>
      </c>
      <c r="B417" s="116" t="s">
        <v>393</v>
      </c>
      <c r="C417" s="116" t="s">
        <v>108</v>
      </c>
      <c r="D417" s="110" t="s">
        <v>273</v>
      </c>
    </row>
    <row r="418" spans="1:4" x14ac:dyDescent="0.3">
      <c r="A418" s="116" t="s">
        <v>497</v>
      </c>
      <c r="B418" s="116" t="s">
        <v>356</v>
      </c>
      <c r="C418" s="116" t="s">
        <v>108</v>
      </c>
      <c r="D418" s="110" t="s">
        <v>273</v>
      </c>
    </row>
    <row r="419" spans="1:4" x14ac:dyDescent="0.3">
      <c r="A419" s="116" t="s">
        <v>497</v>
      </c>
      <c r="B419" s="116" t="s">
        <v>357</v>
      </c>
      <c r="C419" s="116" t="s">
        <v>108</v>
      </c>
      <c r="D419" s="110" t="s">
        <v>273</v>
      </c>
    </row>
    <row r="420" spans="1:4" x14ac:dyDescent="0.3">
      <c r="A420" s="116" t="s">
        <v>497</v>
      </c>
      <c r="B420" s="116" t="s">
        <v>357</v>
      </c>
      <c r="C420" s="116" t="s">
        <v>108</v>
      </c>
      <c r="D420" s="110" t="s">
        <v>273</v>
      </c>
    </row>
    <row r="421" spans="1:4" x14ac:dyDescent="0.3">
      <c r="A421" s="116" t="s">
        <v>497</v>
      </c>
      <c r="B421" s="116" t="s">
        <v>357</v>
      </c>
      <c r="C421" s="116" t="s">
        <v>108</v>
      </c>
      <c r="D421" s="110" t="s">
        <v>273</v>
      </c>
    </row>
    <row r="422" spans="1:4" x14ac:dyDescent="0.3">
      <c r="A422" s="116" t="s">
        <v>497</v>
      </c>
      <c r="B422" s="116" t="s">
        <v>357</v>
      </c>
      <c r="C422" s="116" t="s">
        <v>108</v>
      </c>
      <c r="D422" s="110" t="s">
        <v>273</v>
      </c>
    </row>
    <row r="423" spans="1:4" x14ac:dyDescent="0.3">
      <c r="A423" s="116" t="s">
        <v>497</v>
      </c>
      <c r="B423" s="116" t="s">
        <v>361</v>
      </c>
      <c r="C423" s="116" t="s">
        <v>108</v>
      </c>
      <c r="D423" s="110" t="s">
        <v>273</v>
      </c>
    </row>
    <row r="424" spans="1:4" x14ac:dyDescent="0.3">
      <c r="A424" s="116" t="s">
        <v>497</v>
      </c>
      <c r="B424" s="116" t="s">
        <v>498</v>
      </c>
      <c r="C424" s="116" t="s">
        <v>108</v>
      </c>
      <c r="D424" s="110" t="s">
        <v>273</v>
      </c>
    </row>
    <row r="425" spans="1:4" x14ac:dyDescent="0.3">
      <c r="A425" s="116" t="s">
        <v>499</v>
      </c>
      <c r="B425" s="116" t="s">
        <v>356</v>
      </c>
      <c r="C425" s="116" t="s">
        <v>400</v>
      </c>
      <c r="D425" s="110" t="s">
        <v>273</v>
      </c>
    </row>
    <row r="426" spans="1:4" x14ac:dyDescent="0.3">
      <c r="A426" s="116" t="s">
        <v>499</v>
      </c>
      <c r="B426" s="116" t="s">
        <v>357</v>
      </c>
      <c r="C426" s="116" t="s">
        <v>400</v>
      </c>
      <c r="D426" s="110" t="s">
        <v>273</v>
      </c>
    </row>
    <row r="427" spans="1:4" x14ac:dyDescent="0.3">
      <c r="A427" s="116" t="s">
        <v>499</v>
      </c>
      <c r="B427" s="116" t="s">
        <v>357</v>
      </c>
      <c r="C427" s="116" t="s">
        <v>400</v>
      </c>
      <c r="D427" s="110" t="s">
        <v>273</v>
      </c>
    </row>
    <row r="428" spans="1:4" x14ac:dyDescent="0.3">
      <c r="A428" s="116" t="s">
        <v>499</v>
      </c>
      <c r="B428" s="116" t="s">
        <v>357</v>
      </c>
      <c r="C428" s="116" t="s">
        <v>400</v>
      </c>
      <c r="D428" s="110" t="s">
        <v>273</v>
      </c>
    </row>
    <row r="429" spans="1:4" x14ac:dyDescent="0.3">
      <c r="A429" s="116" t="s">
        <v>499</v>
      </c>
      <c r="B429" s="116" t="s">
        <v>357</v>
      </c>
      <c r="C429" s="116" t="s">
        <v>400</v>
      </c>
      <c r="D429" s="110" t="s">
        <v>273</v>
      </c>
    </row>
    <row r="430" spans="1:4" x14ac:dyDescent="0.3">
      <c r="A430" s="116" t="s">
        <v>499</v>
      </c>
      <c r="B430" s="116" t="s">
        <v>500</v>
      </c>
      <c r="C430" s="116" t="s">
        <v>400</v>
      </c>
      <c r="D430" s="110" t="s">
        <v>273</v>
      </c>
    </row>
    <row r="431" spans="1:4" x14ac:dyDescent="0.3">
      <c r="A431" s="116" t="s">
        <v>499</v>
      </c>
      <c r="B431" s="116" t="s">
        <v>345</v>
      </c>
      <c r="C431" s="116" t="s">
        <v>400</v>
      </c>
      <c r="D431" s="110" t="s">
        <v>273</v>
      </c>
    </row>
    <row r="432" spans="1:4" x14ac:dyDescent="0.3">
      <c r="A432" s="116" t="s">
        <v>499</v>
      </c>
      <c r="B432" s="116" t="s">
        <v>501</v>
      </c>
      <c r="C432" s="116" t="s">
        <v>400</v>
      </c>
      <c r="D432" s="110" t="s">
        <v>273</v>
      </c>
    </row>
    <row r="433" spans="1:4" x14ac:dyDescent="0.3">
      <c r="A433" s="116" t="s">
        <v>499</v>
      </c>
      <c r="B433" s="116" t="s">
        <v>361</v>
      </c>
      <c r="C433" s="116" t="s">
        <v>400</v>
      </c>
      <c r="D433" s="110" t="s">
        <v>273</v>
      </c>
    </row>
    <row r="434" spans="1:4" x14ac:dyDescent="0.3">
      <c r="A434" s="116" t="s">
        <v>502</v>
      </c>
      <c r="B434" s="116" t="s">
        <v>503</v>
      </c>
      <c r="C434" s="116" t="s">
        <v>203</v>
      </c>
      <c r="D434" s="110" t="s">
        <v>273</v>
      </c>
    </row>
    <row r="435" spans="1:4" x14ac:dyDescent="0.3">
      <c r="A435" s="116" t="s">
        <v>502</v>
      </c>
      <c r="B435" s="116" t="s">
        <v>356</v>
      </c>
      <c r="C435" s="116" t="s">
        <v>203</v>
      </c>
      <c r="D435" s="110" t="s">
        <v>273</v>
      </c>
    </row>
    <row r="436" spans="1:4" x14ac:dyDescent="0.3">
      <c r="A436" s="116" t="s">
        <v>502</v>
      </c>
      <c r="B436" s="116" t="s">
        <v>357</v>
      </c>
      <c r="C436" s="116" t="s">
        <v>203</v>
      </c>
      <c r="D436" s="110" t="s">
        <v>273</v>
      </c>
    </row>
    <row r="437" spans="1:4" x14ac:dyDescent="0.3">
      <c r="A437" s="116" t="s">
        <v>502</v>
      </c>
      <c r="B437" s="116" t="s">
        <v>357</v>
      </c>
      <c r="C437" s="116" t="s">
        <v>203</v>
      </c>
      <c r="D437" s="110" t="s">
        <v>273</v>
      </c>
    </row>
    <row r="438" spans="1:4" x14ac:dyDescent="0.3">
      <c r="A438" s="116" t="s">
        <v>502</v>
      </c>
      <c r="B438" s="116" t="s">
        <v>357</v>
      </c>
      <c r="C438" s="116" t="s">
        <v>203</v>
      </c>
      <c r="D438" s="110" t="s">
        <v>273</v>
      </c>
    </row>
    <row r="439" spans="1:4" x14ac:dyDescent="0.3">
      <c r="A439" s="116" t="s">
        <v>502</v>
      </c>
      <c r="B439" s="116" t="s">
        <v>504</v>
      </c>
      <c r="C439" s="116" t="s">
        <v>203</v>
      </c>
      <c r="D439" s="110" t="s">
        <v>273</v>
      </c>
    </row>
    <row r="440" spans="1:4" x14ac:dyDescent="0.3">
      <c r="A440" s="116" t="s">
        <v>502</v>
      </c>
      <c r="B440" s="116" t="s">
        <v>505</v>
      </c>
      <c r="C440" s="116" t="s">
        <v>203</v>
      </c>
      <c r="D440" s="110" t="s">
        <v>273</v>
      </c>
    </row>
    <row r="441" spans="1:4" x14ac:dyDescent="0.3">
      <c r="A441" s="116" t="s">
        <v>502</v>
      </c>
      <c r="B441" s="116" t="s">
        <v>361</v>
      </c>
      <c r="C441" s="116" t="s">
        <v>203</v>
      </c>
      <c r="D441" s="110" t="s">
        <v>273</v>
      </c>
    </row>
    <row r="442" spans="1:4" x14ac:dyDescent="0.3">
      <c r="A442" s="116" t="s">
        <v>502</v>
      </c>
      <c r="B442" s="116" t="s">
        <v>373</v>
      </c>
      <c r="C442" s="116" t="s">
        <v>203</v>
      </c>
      <c r="D442" s="110" t="s">
        <v>273</v>
      </c>
    </row>
    <row r="443" spans="1:4" x14ac:dyDescent="0.3">
      <c r="A443" s="116" t="s">
        <v>506</v>
      </c>
      <c r="B443" s="116" t="s">
        <v>503</v>
      </c>
      <c r="C443" s="116" t="s">
        <v>507</v>
      </c>
      <c r="D443" s="110" t="s">
        <v>273</v>
      </c>
    </row>
    <row r="444" spans="1:4" x14ac:dyDescent="0.3">
      <c r="A444" s="116" t="s">
        <v>506</v>
      </c>
      <c r="B444" s="116" t="s">
        <v>356</v>
      </c>
      <c r="C444" s="116" t="s">
        <v>507</v>
      </c>
      <c r="D444" s="110" t="s">
        <v>273</v>
      </c>
    </row>
    <row r="445" spans="1:4" x14ac:dyDescent="0.3">
      <c r="A445" s="116" t="s">
        <v>506</v>
      </c>
      <c r="B445" s="116" t="s">
        <v>508</v>
      </c>
      <c r="C445" s="116" t="s">
        <v>507</v>
      </c>
      <c r="D445" s="110" t="s">
        <v>273</v>
      </c>
    </row>
    <row r="446" spans="1:4" x14ac:dyDescent="0.3">
      <c r="A446" s="116" t="s">
        <v>506</v>
      </c>
      <c r="B446" s="116" t="s">
        <v>357</v>
      </c>
      <c r="C446" s="116" t="s">
        <v>507</v>
      </c>
      <c r="D446" s="110" t="s">
        <v>273</v>
      </c>
    </row>
    <row r="447" spans="1:4" x14ac:dyDescent="0.3">
      <c r="A447" s="116" t="s">
        <v>506</v>
      </c>
      <c r="B447" s="116" t="s">
        <v>357</v>
      </c>
      <c r="C447" s="116" t="s">
        <v>507</v>
      </c>
      <c r="D447" s="110" t="s">
        <v>273</v>
      </c>
    </row>
    <row r="448" spans="1:4" x14ac:dyDescent="0.3">
      <c r="A448" s="116" t="s">
        <v>506</v>
      </c>
      <c r="B448" s="116" t="s">
        <v>357</v>
      </c>
      <c r="C448" s="116" t="s">
        <v>507</v>
      </c>
      <c r="D448" s="110" t="s">
        <v>273</v>
      </c>
    </row>
    <row r="449" spans="1:4" x14ac:dyDescent="0.3">
      <c r="A449" s="116" t="s">
        <v>506</v>
      </c>
      <c r="B449" s="116" t="s">
        <v>357</v>
      </c>
      <c r="C449" s="116" t="s">
        <v>507</v>
      </c>
      <c r="D449" s="110" t="s">
        <v>273</v>
      </c>
    </row>
    <row r="450" spans="1:4" x14ac:dyDescent="0.3">
      <c r="A450" s="116" t="s">
        <v>506</v>
      </c>
      <c r="B450" s="116" t="s">
        <v>314</v>
      </c>
      <c r="C450" s="116" t="s">
        <v>507</v>
      </c>
      <c r="D450" s="110" t="s">
        <v>273</v>
      </c>
    </row>
    <row r="451" spans="1:4" x14ac:dyDescent="0.3">
      <c r="A451" s="116" t="s">
        <v>506</v>
      </c>
      <c r="B451" s="116" t="s">
        <v>320</v>
      </c>
      <c r="C451" s="116" t="s">
        <v>507</v>
      </c>
      <c r="D451" s="110" t="s">
        <v>273</v>
      </c>
    </row>
    <row r="452" spans="1:4" x14ac:dyDescent="0.3">
      <c r="A452" s="116" t="s">
        <v>506</v>
      </c>
      <c r="B452" s="116" t="s">
        <v>361</v>
      </c>
      <c r="C452" s="116" t="s">
        <v>507</v>
      </c>
      <c r="D452" s="110" t="s">
        <v>273</v>
      </c>
    </row>
    <row r="453" spans="1:4" x14ac:dyDescent="0.3">
      <c r="A453" s="116" t="s">
        <v>506</v>
      </c>
      <c r="B453" s="116" t="s">
        <v>373</v>
      </c>
      <c r="C453" s="116" t="s">
        <v>507</v>
      </c>
      <c r="D453" s="110" t="s">
        <v>273</v>
      </c>
    </row>
    <row r="454" spans="1:4" x14ac:dyDescent="0.3">
      <c r="A454" s="116" t="s">
        <v>509</v>
      </c>
      <c r="B454" s="116" t="s">
        <v>510</v>
      </c>
      <c r="C454" s="116" t="s">
        <v>276</v>
      </c>
      <c r="D454" s="110" t="s">
        <v>273</v>
      </c>
    </row>
    <row r="455" spans="1:4" x14ac:dyDescent="0.3">
      <c r="A455" s="116" t="s">
        <v>509</v>
      </c>
      <c r="B455" s="116" t="s">
        <v>354</v>
      </c>
      <c r="C455" s="116" t="s">
        <v>276</v>
      </c>
      <c r="D455" s="110" t="s">
        <v>273</v>
      </c>
    </row>
    <row r="456" spans="1:4" x14ac:dyDescent="0.3">
      <c r="A456" s="116" t="s">
        <v>509</v>
      </c>
      <c r="B456" s="116" t="s">
        <v>511</v>
      </c>
      <c r="C456" s="116" t="s">
        <v>276</v>
      </c>
      <c r="D456" s="110" t="s">
        <v>273</v>
      </c>
    </row>
    <row r="457" spans="1:4" x14ac:dyDescent="0.3">
      <c r="A457" s="116" t="s">
        <v>509</v>
      </c>
      <c r="B457" s="116" t="s">
        <v>512</v>
      </c>
      <c r="C457" s="116" t="s">
        <v>276</v>
      </c>
      <c r="D457" s="110" t="s">
        <v>273</v>
      </c>
    </row>
    <row r="458" spans="1:4" x14ac:dyDescent="0.3">
      <c r="A458" s="116" t="s">
        <v>509</v>
      </c>
      <c r="B458" s="116" t="s">
        <v>513</v>
      </c>
      <c r="C458" s="116" t="s">
        <v>276</v>
      </c>
      <c r="D458" s="110" t="s">
        <v>273</v>
      </c>
    </row>
    <row r="459" spans="1:4" x14ac:dyDescent="0.3">
      <c r="A459" s="116" t="s">
        <v>509</v>
      </c>
      <c r="B459" s="116" t="s">
        <v>514</v>
      </c>
      <c r="C459" s="116" t="s">
        <v>276</v>
      </c>
      <c r="D459" s="110" t="s">
        <v>273</v>
      </c>
    </row>
    <row r="460" spans="1:4" x14ac:dyDescent="0.3">
      <c r="A460" s="116" t="s">
        <v>515</v>
      </c>
      <c r="B460" s="116" t="s">
        <v>516</v>
      </c>
      <c r="C460" s="116" t="s">
        <v>203</v>
      </c>
      <c r="D460" s="110" t="s">
        <v>273</v>
      </c>
    </row>
    <row r="461" spans="1:4" x14ac:dyDescent="0.3">
      <c r="A461" s="116" t="s">
        <v>515</v>
      </c>
      <c r="B461" s="116" t="s">
        <v>345</v>
      </c>
      <c r="C461" s="116" t="s">
        <v>203</v>
      </c>
      <c r="D461" s="110" t="s">
        <v>273</v>
      </c>
    </row>
    <row r="462" spans="1:4" x14ac:dyDescent="0.3">
      <c r="A462" s="116" t="s">
        <v>517</v>
      </c>
      <c r="B462" s="116" t="s">
        <v>518</v>
      </c>
      <c r="C462" s="116" t="s">
        <v>203</v>
      </c>
      <c r="D462" s="110" t="s">
        <v>273</v>
      </c>
    </row>
    <row r="463" spans="1:4" x14ac:dyDescent="0.3">
      <c r="A463" s="116" t="s">
        <v>517</v>
      </c>
      <c r="B463" s="116" t="s">
        <v>519</v>
      </c>
      <c r="C463" s="116" t="s">
        <v>203</v>
      </c>
      <c r="D463" s="110" t="s">
        <v>273</v>
      </c>
    </row>
    <row r="464" spans="1:4" x14ac:dyDescent="0.3">
      <c r="A464" s="116" t="s">
        <v>517</v>
      </c>
      <c r="B464" s="116" t="s">
        <v>520</v>
      </c>
      <c r="C464" s="116" t="s">
        <v>203</v>
      </c>
      <c r="D464" s="110" t="s">
        <v>273</v>
      </c>
    </row>
    <row r="465" spans="1:4" x14ac:dyDescent="0.3">
      <c r="A465" s="116" t="s">
        <v>521</v>
      </c>
      <c r="B465" s="116" t="s">
        <v>460</v>
      </c>
      <c r="C465" s="116" t="s">
        <v>276</v>
      </c>
      <c r="D465" s="110" t="s">
        <v>273</v>
      </c>
    </row>
    <row r="466" spans="1:4" x14ac:dyDescent="0.3">
      <c r="A466" s="116" t="s">
        <v>521</v>
      </c>
      <c r="B466" s="116" t="s">
        <v>471</v>
      </c>
      <c r="C466" s="116" t="s">
        <v>276</v>
      </c>
      <c r="D466" s="110" t="s">
        <v>273</v>
      </c>
    </row>
    <row r="467" spans="1:4" x14ac:dyDescent="0.3">
      <c r="A467" s="116" t="s">
        <v>522</v>
      </c>
      <c r="B467" s="116" t="s">
        <v>523</v>
      </c>
      <c r="C467" s="116" t="s">
        <v>276</v>
      </c>
      <c r="D467" s="110" t="s">
        <v>273</v>
      </c>
    </row>
    <row r="468" spans="1:4" x14ac:dyDescent="0.3">
      <c r="A468" s="116" t="s">
        <v>522</v>
      </c>
      <c r="B468" s="116" t="s">
        <v>376</v>
      </c>
      <c r="C468" s="116" t="s">
        <v>276</v>
      </c>
      <c r="D468" s="110" t="s">
        <v>273</v>
      </c>
    </row>
    <row r="469" spans="1:4" x14ac:dyDescent="0.3">
      <c r="A469" s="116" t="s">
        <v>522</v>
      </c>
      <c r="B469" s="116" t="s">
        <v>376</v>
      </c>
      <c r="C469" s="116" t="s">
        <v>276</v>
      </c>
      <c r="D469" s="110" t="s">
        <v>273</v>
      </c>
    </row>
    <row r="470" spans="1:4" x14ac:dyDescent="0.3">
      <c r="A470" s="116" t="s">
        <v>522</v>
      </c>
      <c r="B470" s="116" t="s">
        <v>524</v>
      </c>
      <c r="C470" s="116" t="s">
        <v>276</v>
      </c>
      <c r="D470" s="110" t="s">
        <v>273</v>
      </c>
    </row>
    <row r="471" spans="1:4" x14ac:dyDescent="0.3">
      <c r="A471" s="116" t="s">
        <v>522</v>
      </c>
      <c r="B471" s="116" t="s">
        <v>321</v>
      </c>
      <c r="C471" s="116" t="s">
        <v>276</v>
      </c>
      <c r="D471" s="110" t="s">
        <v>273</v>
      </c>
    </row>
    <row r="472" spans="1:4" x14ac:dyDescent="0.3">
      <c r="A472" s="116" t="s">
        <v>522</v>
      </c>
      <c r="B472" s="116" t="s">
        <v>525</v>
      </c>
      <c r="C472" s="116" t="s">
        <v>276</v>
      </c>
      <c r="D472" s="110" t="s">
        <v>273</v>
      </c>
    </row>
    <row r="473" spans="1:4" x14ac:dyDescent="0.3">
      <c r="A473" s="116" t="s">
        <v>526</v>
      </c>
      <c r="B473" s="116" t="s">
        <v>527</v>
      </c>
      <c r="C473" s="116" t="s">
        <v>276</v>
      </c>
      <c r="D473" s="110" t="s">
        <v>273</v>
      </c>
    </row>
    <row r="474" spans="1:4" x14ac:dyDescent="0.3">
      <c r="A474" s="116" t="s">
        <v>526</v>
      </c>
      <c r="B474" s="116" t="s">
        <v>528</v>
      </c>
      <c r="C474" s="116" t="s">
        <v>276</v>
      </c>
      <c r="D474" s="110" t="s">
        <v>273</v>
      </c>
    </row>
    <row r="475" spans="1:4" x14ac:dyDescent="0.3">
      <c r="A475" s="116" t="s">
        <v>526</v>
      </c>
      <c r="B475" s="116" t="s">
        <v>408</v>
      </c>
      <c r="C475" s="116" t="s">
        <v>276</v>
      </c>
      <c r="D475" s="110" t="s">
        <v>273</v>
      </c>
    </row>
    <row r="476" spans="1:4" x14ac:dyDescent="0.3">
      <c r="A476" s="116" t="s">
        <v>526</v>
      </c>
      <c r="B476" s="116" t="s">
        <v>529</v>
      </c>
      <c r="C476" s="116" t="s">
        <v>276</v>
      </c>
      <c r="D476" s="110" t="s">
        <v>273</v>
      </c>
    </row>
    <row r="477" spans="1:4" x14ac:dyDescent="0.3">
      <c r="A477" s="116" t="s">
        <v>526</v>
      </c>
      <c r="B477" s="116" t="s">
        <v>529</v>
      </c>
      <c r="C477" s="116" t="s">
        <v>276</v>
      </c>
      <c r="D477" s="110" t="s">
        <v>273</v>
      </c>
    </row>
    <row r="478" spans="1:4" x14ac:dyDescent="0.3">
      <c r="A478" s="116" t="s">
        <v>526</v>
      </c>
      <c r="B478" s="116" t="s">
        <v>530</v>
      </c>
      <c r="C478" s="116" t="s">
        <v>276</v>
      </c>
      <c r="D478" s="110" t="s">
        <v>273</v>
      </c>
    </row>
    <row r="479" spans="1:4" x14ac:dyDescent="0.3">
      <c r="A479" s="116" t="s">
        <v>526</v>
      </c>
      <c r="B479" s="116" t="s">
        <v>460</v>
      </c>
      <c r="C479" s="116" t="s">
        <v>276</v>
      </c>
      <c r="D479" s="110" t="s">
        <v>273</v>
      </c>
    </row>
    <row r="480" spans="1:4" x14ac:dyDescent="0.3">
      <c r="A480" s="116" t="s">
        <v>526</v>
      </c>
      <c r="B480" s="116" t="s">
        <v>460</v>
      </c>
      <c r="C480" s="116" t="s">
        <v>276</v>
      </c>
      <c r="D480" s="110" t="s">
        <v>273</v>
      </c>
    </row>
    <row r="481" spans="1:4" x14ac:dyDescent="0.3">
      <c r="A481" s="116" t="s">
        <v>526</v>
      </c>
      <c r="B481" s="116" t="s">
        <v>460</v>
      </c>
      <c r="C481" s="116" t="s">
        <v>276</v>
      </c>
      <c r="D481" s="110" t="s">
        <v>273</v>
      </c>
    </row>
    <row r="482" spans="1:4" x14ac:dyDescent="0.3">
      <c r="A482" s="116" t="s">
        <v>526</v>
      </c>
      <c r="B482" s="116" t="s">
        <v>531</v>
      </c>
      <c r="C482" s="116" t="s">
        <v>276</v>
      </c>
      <c r="D482" s="110" t="s">
        <v>273</v>
      </c>
    </row>
    <row r="483" spans="1:4" x14ac:dyDescent="0.3">
      <c r="A483" s="116" t="s">
        <v>526</v>
      </c>
      <c r="B483" s="116" t="s">
        <v>462</v>
      </c>
      <c r="C483" s="116" t="s">
        <v>276</v>
      </c>
      <c r="D483" s="110" t="s">
        <v>273</v>
      </c>
    </row>
    <row r="484" spans="1:4" x14ac:dyDescent="0.3">
      <c r="A484" s="116" t="s">
        <v>526</v>
      </c>
      <c r="B484" s="116" t="s">
        <v>532</v>
      </c>
      <c r="C484" s="116" t="s">
        <v>276</v>
      </c>
      <c r="D484" s="110" t="s">
        <v>273</v>
      </c>
    </row>
    <row r="485" spans="1:4" x14ac:dyDescent="0.3">
      <c r="A485" s="116" t="s">
        <v>526</v>
      </c>
      <c r="B485" s="116" t="s">
        <v>533</v>
      </c>
      <c r="C485" s="116" t="s">
        <v>276</v>
      </c>
      <c r="D485" s="110" t="s">
        <v>273</v>
      </c>
    </row>
    <row r="486" spans="1:4" x14ac:dyDescent="0.3">
      <c r="A486" s="116" t="s">
        <v>526</v>
      </c>
      <c r="B486" s="116" t="s">
        <v>534</v>
      </c>
      <c r="C486" s="116" t="s">
        <v>276</v>
      </c>
      <c r="D486" s="110" t="s">
        <v>273</v>
      </c>
    </row>
    <row r="487" spans="1:4" x14ac:dyDescent="0.3">
      <c r="A487" s="116" t="s">
        <v>526</v>
      </c>
      <c r="B487" s="116" t="s">
        <v>526</v>
      </c>
      <c r="C487" s="116" t="s">
        <v>276</v>
      </c>
      <c r="D487" s="110" t="s">
        <v>273</v>
      </c>
    </row>
    <row r="488" spans="1:4" x14ac:dyDescent="0.3">
      <c r="A488" s="116" t="s">
        <v>526</v>
      </c>
      <c r="B488" s="116" t="s">
        <v>535</v>
      </c>
      <c r="C488" s="116" t="s">
        <v>276</v>
      </c>
      <c r="D488" s="110" t="s">
        <v>273</v>
      </c>
    </row>
    <row r="489" spans="1:4" x14ac:dyDescent="0.3">
      <c r="A489" s="116" t="s">
        <v>526</v>
      </c>
      <c r="B489" s="116" t="s">
        <v>536</v>
      </c>
      <c r="C489" s="116" t="s">
        <v>276</v>
      </c>
      <c r="D489" s="110" t="s">
        <v>273</v>
      </c>
    </row>
    <row r="490" spans="1:4" x14ac:dyDescent="0.3">
      <c r="A490" s="116" t="s">
        <v>526</v>
      </c>
      <c r="B490" s="116" t="s">
        <v>537</v>
      </c>
      <c r="C490" s="116" t="s">
        <v>276</v>
      </c>
      <c r="D490" s="110" t="s">
        <v>273</v>
      </c>
    </row>
    <row r="491" spans="1:4" x14ac:dyDescent="0.3">
      <c r="A491" s="116" t="s">
        <v>526</v>
      </c>
      <c r="B491" s="116" t="s">
        <v>538</v>
      </c>
      <c r="C491" s="116" t="s">
        <v>276</v>
      </c>
      <c r="D491" s="110" t="s">
        <v>273</v>
      </c>
    </row>
    <row r="492" spans="1:4" x14ac:dyDescent="0.3">
      <c r="A492" s="116" t="s">
        <v>526</v>
      </c>
      <c r="B492" s="116" t="s">
        <v>539</v>
      </c>
      <c r="C492" s="116" t="s">
        <v>276</v>
      </c>
      <c r="D492" s="110" t="s">
        <v>273</v>
      </c>
    </row>
    <row r="493" spans="1:4" x14ac:dyDescent="0.3">
      <c r="A493" s="116" t="s">
        <v>526</v>
      </c>
      <c r="B493" s="116" t="s">
        <v>540</v>
      </c>
      <c r="C493" s="116" t="s">
        <v>276</v>
      </c>
      <c r="D493" s="110" t="s">
        <v>273</v>
      </c>
    </row>
    <row r="494" spans="1:4" x14ac:dyDescent="0.3">
      <c r="A494" s="116" t="s">
        <v>526</v>
      </c>
      <c r="B494" s="116" t="s">
        <v>541</v>
      </c>
      <c r="C494" s="116" t="s">
        <v>276</v>
      </c>
      <c r="D494" s="110" t="s">
        <v>273</v>
      </c>
    </row>
    <row r="495" spans="1:4" x14ac:dyDescent="0.3">
      <c r="A495" s="116" t="s">
        <v>526</v>
      </c>
      <c r="B495" s="116" t="s">
        <v>542</v>
      </c>
      <c r="C495" s="116" t="s">
        <v>276</v>
      </c>
      <c r="D495" s="110" t="s">
        <v>273</v>
      </c>
    </row>
    <row r="496" spans="1:4" x14ac:dyDescent="0.3">
      <c r="A496" s="116" t="s">
        <v>526</v>
      </c>
      <c r="B496" s="116" t="s">
        <v>543</v>
      </c>
      <c r="C496" s="116" t="s">
        <v>276</v>
      </c>
      <c r="D496" s="110" t="s">
        <v>273</v>
      </c>
    </row>
    <row r="497" spans="1:4" x14ac:dyDescent="0.3">
      <c r="A497" s="116" t="s">
        <v>526</v>
      </c>
      <c r="B497" s="116" t="s">
        <v>544</v>
      </c>
      <c r="C497" s="116" t="s">
        <v>276</v>
      </c>
      <c r="D497" s="110" t="s">
        <v>273</v>
      </c>
    </row>
    <row r="498" spans="1:4" x14ac:dyDescent="0.3">
      <c r="A498" s="116" t="s">
        <v>526</v>
      </c>
      <c r="B498" s="116" t="s">
        <v>545</v>
      </c>
      <c r="C498" s="116" t="s">
        <v>276</v>
      </c>
      <c r="D498" s="110" t="s">
        <v>273</v>
      </c>
    </row>
    <row r="499" spans="1:4" x14ac:dyDescent="0.3">
      <c r="A499" s="116" t="s">
        <v>526</v>
      </c>
      <c r="B499" s="116" t="s">
        <v>392</v>
      </c>
      <c r="C499" s="116" t="s">
        <v>276</v>
      </c>
      <c r="D499" s="110" t="s">
        <v>273</v>
      </c>
    </row>
    <row r="500" spans="1:4" x14ac:dyDescent="0.3">
      <c r="A500" s="116" t="s">
        <v>526</v>
      </c>
      <c r="B500" s="116" t="s">
        <v>350</v>
      </c>
      <c r="C500" s="116" t="s">
        <v>276</v>
      </c>
      <c r="D500" s="110" t="s">
        <v>273</v>
      </c>
    </row>
    <row r="501" spans="1:4" x14ac:dyDescent="0.3">
      <c r="A501" s="116" t="s">
        <v>526</v>
      </c>
      <c r="B501" s="116" t="s">
        <v>350</v>
      </c>
      <c r="C501" s="116" t="s">
        <v>276</v>
      </c>
      <c r="D501" s="110" t="s">
        <v>273</v>
      </c>
    </row>
    <row r="502" spans="1:4" x14ac:dyDescent="0.3">
      <c r="A502" s="116" t="s">
        <v>526</v>
      </c>
      <c r="B502" s="116" t="s">
        <v>350</v>
      </c>
      <c r="C502" s="116" t="s">
        <v>276</v>
      </c>
      <c r="D502" s="110" t="s">
        <v>273</v>
      </c>
    </row>
    <row r="503" spans="1:4" x14ac:dyDescent="0.3">
      <c r="A503" s="116" t="s">
        <v>526</v>
      </c>
      <c r="B503" s="116" t="s">
        <v>350</v>
      </c>
      <c r="C503" s="116" t="s">
        <v>276</v>
      </c>
      <c r="D503" s="110" t="s">
        <v>273</v>
      </c>
    </row>
    <row r="504" spans="1:4" x14ac:dyDescent="0.3">
      <c r="A504" s="116" t="s">
        <v>526</v>
      </c>
      <c r="B504" s="116" t="s">
        <v>350</v>
      </c>
      <c r="C504" s="116" t="s">
        <v>276</v>
      </c>
      <c r="D504" s="110" t="s">
        <v>273</v>
      </c>
    </row>
    <row r="505" spans="1:4" x14ac:dyDescent="0.3">
      <c r="A505" s="116" t="s">
        <v>526</v>
      </c>
      <c r="B505" s="116" t="s">
        <v>546</v>
      </c>
      <c r="C505" s="116" t="s">
        <v>276</v>
      </c>
      <c r="D505" s="110" t="s">
        <v>273</v>
      </c>
    </row>
    <row r="506" spans="1:4" x14ac:dyDescent="0.3">
      <c r="A506" s="116" t="s">
        <v>547</v>
      </c>
      <c r="B506" s="116" t="s">
        <v>548</v>
      </c>
      <c r="C506" s="116" t="s">
        <v>276</v>
      </c>
      <c r="D506" s="110" t="s">
        <v>273</v>
      </c>
    </row>
    <row r="507" spans="1:4" x14ac:dyDescent="0.3">
      <c r="A507" s="116" t="s">
        <v>547</v>
      </c>
      <c r="B507" s="116" t="s">
        <v>549</v>
      </c>
      <c r="C507" s="116" t="s">
        <v>276</v>
      </c>
      <c r="D507" s="110" t="s">
        <v>273</v>
      </c>
    </row>
    <row r="508" spans="1:4" x14ac:dyDescent="0.3">
      <c r="A508" s="116" t="s">
        <v>547</v>
      </c>
      <c r="B508" s="116" t="s">
        <v>547</v>
      </c>
      <c r="C508" s="116" t="s">
        <v>276</v>
      </c>
      <c r="D508" s="110" t="s">
        <v>273</v>
      </c>
    </row>
    <row r="509" spans="1:4" x14ac:dyDescent="0.3">
      <c r="A509" s="116" t="s">
        <v>547</v>
      </c>
      <c r="B509" s="116" t="s">
        <v>352</v>
      </c>
      <c r="C509" s="116" t="s">
        <v>276</v>
      </c>
      <c r="D509" s="110" t="s">
        <v>273</v>
      </c>
    </row>
    <row r="510" spans="1:4" x14ac:dyDescent="0.3">
      <c r="A510" s="116" t="s">
        <v>547</v>
      </c>
      <c r="B510" s="116" t="s">
        <v>352</v>
      </c>
      <c r="C510" s="116" t="s">
        <v>276</v>
      </c>
      <c r="D510" s="110" t="s">
        <v>273</v>
      </c>
    </row>
    <row r="511" spans="1:4" x14ac:dyDescent="0.3">
      <c r="A511" s="116" t="s">
        <v>547</v>
      </c>
      <c r="B511" s="116" t="s">
        <v>550</v>
      </c>
      <c r="C511" s="116" t="s">
        <v>276</v>
      </c>
      <c r="D511" s="110" t="s">
        <v>273</v>
      </c>
    </row>
    <row r="512" spans="1:4" x14ac:dyDescent="0.3">
      <c r="A512" s="116" t="s">
        <v>547</v>
      </c>
      <c r="B512" s="116" t="s">
        <v>551</v>
      </c>
      <c r="C512" s="116" t="s">
        <v>276</v>
      </c>
      <c r="D512" s="110" t="s">
        <v>273</v>
      </c>
    </row>
    <row r="513" spans="1:4" x14ac:dyDescent="0.3">
      <c r="A513" s="116" t="s">
        <v>547</v>
      </c>
      <c r="B513" s="116" t="s">
        <v>552</v>
      </c>
      <c r="C513" s="116" t="s">
        <v>276</v>
      </c>
      <c r="D513" s="110" t="s">
        <v>273</v>
      </c>
    </row>
    <row r="514" spans="1:4" x14ac:dyDescent="0.3">
      <c r="A514" s="116" t="s">
        <v>547</v>
      </c>
      <c r="B514" s="116" t="s">
        <v>553</v>
      </c>
      <c r="C514" s="116" t="s">
        <v>276</v>
      </c>
      <c r="D514" s="110" t="s">
        <v>273</v>
      </c>
    </row>
    <row r="515" spans="1:4" x14ac:dyDescent="0.3">
      <c r="A515" s="116" t="s">
        <v>547</v>
      </c>
      <c r="B515" s="116" t="s">
        <v>554</v>
      </c>
      <c r="C515" s="116" t="s">
        <v>276</v>
      </c>
      <c r="D515" s="110" t="s">
        <v>273</v>
      </c>
    </row>
    <row r="516" spans="1:4" x14ac:dyDescent="0.3">
      <c r="A516" s="116" t="s">
        <v>547</v>
      </c>
      <c r="B516" s="116" t="s">
        <v>555</v>
      </c>
      <c r="C516" s="116" t="s">
        <v>276</v>
      </c>
      <c r="D516" s="110" t="s">
        <v>273</v>
      </c>
    </row>
    <row r="517" spans="1:4" x14ac:dyDescent="0.3">
      <c r="A517" s="116" t="s">
        <v>547</v>
      </c>
      <c r="B517" s="116" t="s">
        <v>350</v>
      </c>
      <c r="C517" s="116" t="s">
        <v>276</v>
      </c>
      <c r="D517" s="110" t="s">
        <v>273</v>
      </c>
    </row>
    <row r="518" spans="1:4" x14ac:dyDescent="0.3">
      <c r="A518" s="116" t="s">
        <v>547</v>
      </c>
      <c r="B518" s="116" t="s">
        <v>556</v>
      </c>
      <c r="C518" s="116" t="s">
        <v>276</v>
      </c>
      <c r="D518" s="110" t="s">
        <v>273</v>
      </c>
    </row>
    <row r="519" spans="1:4" x14ac:dyDescent="0.3">
      <c r="A519" s="116" t="s">
        <v>557</v>
      </c>
      <c r="B519" s="116" t="s">
        <v>558</v>
      </c>
      <c r="C519" s="116" t="s">
        <v>276</v>
      </c>
      <c r="D519" s="110" t="s">
        <v>273</v>
      </c>
    </row>
    <row r="520" spans="1:4" x14ac:dyDescent="0.3">
      <c r="A520" s="116" t="s">
        <v>559</v>
      </c>
      <c r="B520" s="116" t="s">
        <v>560</v>
      </c>
      <c r="C520" s="116" t="s">
        <v>276</v>
      </c>
      <c r="D520" s="110" t="s">
        <v>273</v>
      </c>
    </row>
    <row r="521" spans="1:4" x14ac:dyDescent="0.3">
      <c r="A521" s="116" t="s">
        <v>561</v>
      </c>
      <c r="B521" s="116" t="s">
        <v>313</v>
      </c>
      <c r="C521" s="116" t="s">
        <v>276</v>
      </c>
      <c r="D521" s="110" t="s">
        <v>273</v>
      </c>
    </row>
    <row r="522" spans="1:4" x14ac:dyDescent="0.3">
      <c r="A522" s="116" t="s">
        <v>561</v>
      </c>
      <c r="B522" s="116" t="s">
        <v>562</v>
      </c>
      <c r="C522" s="116" t="s">
        <v>276</v>
      </c>
      <c r="D522" s="110" t="s">
        <v>273</v>
      </c>
    </row>
    <row r="523" spans="1:4" x14ac:dyDescent="0.3">
      <c r="A523" s="116" t="s">
        <v>561</v>
      </c>
      <c r="B523" s="116" t="s">
        <v>500</v>
      </c>
      <c r="C523" s="116" t="s">
        <v>276</v>
      </c>
      <c r="D523" s="110" t="s">
        <v>273</v>
      </c>
    </row>
    <row r="524" spans="1:4" x14ac:dyDescent="0.3">
      <c r="A524" s="116" t="s">
        <v>561</v>
      </c>
      <c r="B524" s="116" t="s">
        <v>563</v>
      </c>
      <c r="C524" s="116" t="s">
        <v>276</v>
      </c>
      <c r="D524" s="110" t="s">
        <v>273</v>
      </c>
    </row>
    <row r="525" spans="1:4" x14ac:dyDescent="0.3">
      <c r="A525" s="116" t="s">
        <v>561</v>
      </c>
      <c r="B525" s="116" t="s">
        <v>564</v>
      </c>
      <c r="C525" s="116" t="s">
        <v>276</v>
      </c>
      <c r="D525" s="110" t="s">
        <v>273</v>
      </c>
    </row>
    <row r="526" spans="1:4" x14ac:dyDescent="0.3">
      <c r="A526" s="116" t="s">
        <v>565</v>
      </c>
      <c r="B526" s="116" t="s">
        <v>298</v>
      </c>
      <c r="C526" s="116" t="s">
        <v>276</v>
      </c>
      <c r="D526" s="110" t="s">
        <v>273</v>
      </c>
    </row>
    <row r="527" spans="1:4" x14ac:dyDescent="0.3">
      <c r="A527" s="116" t="s">
        <v>565</v>
      </c>
      <c r="B527" s="116" t="s">
        <v>298</v>
      </c>
      <c r="C527" s="116" t="s">
        <v>276</v>
      </c>
      <c r="D527" s="110" t="s">
        <v>273</v>
      </c>
    </row>
    <row r="528" spans="1:4" x14ac:dyDescent="0.3">
      <c r="A528" s="116" t="s">
        <v>566</v>
      </c>
      <c r="B528" s="116" t="s">
        <v>518</v>
      </c>
      <c r="C528" s="116" t="s">
        <v>108</v>
      </c>
      <c r="D528" s="110" t="s">
        <v>273</v>
      </c>
    </row>
    <row r="529" spans="1:4" x14ac:dyDescent="0.3">
      <c r="A529" s="116" t="s">
        <v>566</v>
      </c>
      <c r="B529" s="116" t="s">
        <v>567</v>
      </c>
      <c r="C529" s="116" t="s">
        <v>108</v>
      </c>
      <c r="D529" s="110" t="s">
        <v>273</v>
      </c>
    </row>
    <row r="530" spans="1:4" x14ac:dyDescent="0.3">
      <c r="A530" s="116" t="s">
        <v>566</v>
      </c>
      <c r="B530" s="116" t="s">
        <v>567</v>
      </c>
      <c r="C530" s="116" t="s">
        <v>108</v>
      </c>
      <c r="D530" s="110" t="s">
        <v>273</v>
      </c>
    </row>
    <row r="531" spans="1:4" x14ac:dyDescent="0.3">
      <c r="A531" s="116" t="s">
        <v>568</v>
      </c>
      <c r="B531" s="116" t="s">
        <v>569</v>
      </c>
      <c r="C531" s="116" t="s">
        <v>570</v>
      </c>
      <c r="D531" s="110" t="s">
        <v>273</v>
      </c>
    </row>
    <row r="532" spans="1:4" x14ac:dyDescent="0.3">
      <c r="A532" s="116" t="s">
        <v>568</v>
      </c>
      <c r="B532" s="116" t="s">
        <v>571</v>
      </c>
      <c r="C532" s="116" t="s">
        <v>570</v>
      </c>
      <c r="D532" s="110" t="s">
        <v>273</v>
      </c>
    </row>
    <row r="533" spans="1:4" x14ac:dyDescent="0.3">
      <c r="A533" s="116" t="s">
        <v>568</v>
      </c>
      <c r="B533" s="116" t="s">
        <v>572</v>
      </c>
      <c r="C533" s="116" t="s">
        <v>570</v>
      </c>
      <c r="D533" s="110" t="s">
        <v>273</v>
      </c>
    </row>
    <row r="534" spans="1:4" x14ac:dyDescent="0.3">
      <c r="A534" s="116" t="s">
        <v>573</v>
      </c>
      <c r="B534" s="116" t="s">
        <v>312</v>
      </c>
      <c r="C534" s="116" t="s">
        <v>108</v>
      </c>
      <c r="D534" s="110" t="s">
        <v>273</v>
      </c>
    </row>
    <row r="535" spans="1:4" x14ac:dyDescent="0.3">
      <c r="A535" s="116" t="s">
        <v>573</v>
      </c>
      <c r="B535" s="116" t="s">
        <v>574</v>
      </c>
      <c r="C535" s="116" t="s">
        <v>108</v>
      </c>
      <c r="D535" s="110" t="s">
        <v>273</v>
      </c>
    </row>
    <row r="536" spans="1:4" x14ac:dyDescent="0.3">
      <c r="A536" s="116" t="s">
        <v>573</v>
      </c>
      <c r="B536" s="116" t="s">
        <v>575</v>
      </c>
      <c r="C536" s="116" t="s">
        <v>108</v>
      </c>
      <c r="D536" s="110" t="s">
        <v>273</v>
      </c>
    </row>
    <row r="537" spans="1:4" x14ac:dyDescent="0.3">
      <c r="A537" s="116" t="s">
        <v>576</v>
      </c>
      <c r="B537" s="116" t="s">
        <v>577</v>
      </c>
      <c r="C537" s="116" t="s">
        <v>279</v>
      </c>
      <c r="D537" s="110" t="s">
        <v>273</v>
      </c>
    </row>
    <row r="538" spans="1:4" x14ac:dyDescent="0.3">
      <c r="A538" s="116" t="s">
        <v>578</v>
      </c>
      <c r="B538" s="116" t="s">
        <v>320</v>
      </c>
      <c r="C538" s="116" t="s">
        <v>400</v>
      </c>
      <c r="D538" s="110" t="s">
        <v>273</v>
      </c>
    </row>
    <row r="539" spans="1:4" x14ac:dyDescent="0.3">
      <c r="A539" s="116" t="s">
        <v>579</v>
      </c>
      <c r="B539" s="116" t="s">
        <v>508</v>
      </c>
      <c r="C539" s="116" t="s">
        <v>400</v>
      </c>
      <c r="D539" s="110" t="s">
        <v>273</v>
      </c>
    </row>
    <row r="540" spans="1:4" x14ac:dyDescent="0.3">
      <c r="A540" s="116" t="s">
        <v>579</v>
      </c>
      <c r="B540" s="116" t="s">
        <v>359</v>
      </c>
      <c r="C540" s="116" t="s">
        <v>400</v>
      </c>
      <c r="D540" s="110" t="s">
        <v>273</v>
      </c>
    </row>
    <row r="541" spans="1:4" x14ac:dyDescent="0.3">
      <c r="A541" s="116" t="s">
        <v>579</v>
      </c>
      <c r="B541" s="116" t="s">
        <v>580</v>
      </c>
      <c r="C541" s="116" t="s">
        <v>400</v>
      </c>
      <c r="D541" s="110" t="s">
        <v>273</v>
      </c>
    </row>
    <row r="542" spans="1:4" x14ac:dyDescent="0.3">
      <c r="A542" s="116" t="s">
        <v>581</v>
      </c>
      <c r="B542" s="116" t="s">
        <v>354</v>
      </c>
      <c r="C542" s="116" t="s">
        <v>343</v>
      </c>
      <c r="D542" s="110" t="s">
        <v>273</v>
      </c>
    </row>
    <row r="543" spans="1:4" x14ac:dyDescent="0.3">
      <c r="A543" s="116" t="s">
        <v>581</v>
      </c>
      <c r="B543" s="116" t="s">
        <v>352</v>
      </c>
      <c r="C543" s="116" t="s">
        <v>343</v>
      </c>
      <c r="D543" s="110" t="s">
        <v>273</v>
      </c>
    </row>
    <row r="544" spans="1:4" x14ac:dyDescent="0.3">
      <c r="A544" s="116" t="s">
        <v>581</v>
      </c>
      <c r="B544" s="116" t="s">
        <v>582</v>
      </c>
      <c r="C544" s="116" t="s">
        <v>343</v>
      </c>
      <c r="D544" s="110" t="s">
        <v>273</v>
      </c>
    </row>
    <row r="545" spans="1:4" x14ac:dyDescent="0.3">
      <c r="A545" s="116" t="s">
        <v>583</v>
      </c>
      <c r="B545" s="116" t="s">
        <v>584</v>
      </c>
      <c r="C545" s="116" t="s">
        <v>276</v>
      </c>
      <c r="D545" s="110" t="s">
        <v>273</v>
      </c>
    </row>
    <row r="546" spans="1:4" x14ac:dyDescent="0.3">
      <c r="A546" s="116" t="s">
        <v>583</v>
      </c>
      <c r="B546" s="116" t="s">
        <v>299</v>
      </c>
      <c r="C546" s="116" t="s">
        <v>276</v>
      </c>
      <c r="D546" s="110" t="s">
        <v>273</v>
      </c>
    </row>
    <row r="547" spans="1:4" x14ac:dyDescent="0.3">
      <c r="A547" s="116" t="s">
        <v>585</v>
      </c>
      <c r="B547" s="116" t="s">
        <v>586</v>
      </c>
      <c r="C547" s="116" t="s">
        <v>276</v>
      </c>
      <c r="D547" s="110" t="s">
        <v>273</v>
      </c>
    </row>
    <row r="548" spans="1:4" x14ac:dyDescent="0.3">
      <c r="A548" s="116" t="s">
        <v>585</v>
      </c>
      <c r="B548" s="116" t="s">
        <v>298</v>
      </c>
      <c r="C548" s="116" t="s">
        <v>276</v>
      </c>
      <c r="D548" s="110" t="s">
        <v>273</v>
      </c>
    </row>
    <row r="549" spans="1:4" x14ac:dyDescent="0.3">
      <c r="A549" s="116" t="s">
        <v>585</v>
      </c>
      <c r="B549" s="116" t="s">
        <v>281</v>
      </c>
      <c r="C549" s="116" t="s">
        <v>276</v>
      </c>
      <c r="D549" s="110" t="s">
        <v>273</v>
      </c>
    </row>
    <row r="550" spans="1:4" x14ac:dyDescent="0.3">
      <c r="A550" s="116" t="s">
        <v>585</v>
      </c>
      <c r="B550" s="116" t="s">
        <v>373</v>
      </c>
      <c r="C550" s="116" t="s">
        <v>276</v>
      </c>
      <c r="D550" s="110" t="s">
        <v>273</v>
      </c>
    </row>
    <row r="551" spans="1:4" x14ac:dyDescent="0.3">
      <c r="A551" s="116" t="s">
        <v>585</v>
      </c>
      <c r="B551" s="116" t="s">
        <v>587</v>
      </c>
      <c r="C551" s="116" t="s">
        <v>276</v>
      </c>
      <c r="D551" s="110" t="s">
        <v>273</v>
      </c>
    </row>
    <row r="552" spans="1:4" x14ac:dyDescent="0.3">
      <c r="A552" s="116" t="s">
        <v>585</v>
      </c>
      <c r="B552" s="116" t="s">
        <v>350</v>
      </c>
      <c r="C552" s="116" t="s">
        <v>276</v>
      </c>
      <c r="D552" s="110" t="s">
        <v>273</v>
      </c>
    </row>
    <row r="553" spans="1:4" x14ac:dyDescent="0.3">
      <c r="A553" s="116" t="s">
        <v>585</v>
      </c>
      <c r="B553" s="116" t="s">
        <v>588</v>
      </c>
      <c r="C553" s="116" t="s">
        <v>276</v>
      </c>
      <c r="D553" s="110" t="s">
        <v>273</v>
      </c>
    </row>
    <row r="554" spans="1:4" x14ac:dyDescent="0.3">
      <c r="A554" s="116" t="s">
        <v>585</v>
      </c>
      <c r="B554" s="116" t="s">
        <v>589</v>
      </c>
      <c r="C554" s="116" t="s">
        <v>276</v>
      </c>
      <c r="D554" s="110" t="s">
        <v>273</v>
      </c>
    </row>
    <row r="555" spans="1:4" x14ac:dyDescent="0.3">
      <c r="A555" s="116" t="s">
        <v>590</v>
      </c>
      <c r="B555" s="116" t="s">
        <v>591</v>
      </c>
      <c r="C555" s="116" t="s">
        <v>276</v>
      </c>
      <c r="D555" s="110" t="s">
        <v>273</v>
      </c>
    </row>
    <row r="556" spans="1:4" x14ac:dyDescent="0.3">
      <c r="A556" s="116" t="s">
        <v>590</v>
      </c>
      <c r="B556" s="116" t="s">
        <v>592</v>
      </c>
      <c r="C556" s="116" t="s">
        <v>276</v>
      </c>
      <c r="D556" s="110" t="s">
        <v>273</v>
      </c>
    </row>
    <row r="557" spans="1:4" x14ac:dyDescent="0.3">
      <c r="A557" s="116" t="s">
        <v>590</v>
      </c>
      <c r="B557" s="116" t="s">
        <v>593</v>
      </c>
      <c r="C557" s="116" t="s">
        <v>276</v>
      </c>
      <c r="D557" s="110" t="s">
        <v>273</v>
      </c>
    </row>
    <row r="558" spans="1:4" x14ac:dyDescent="0.3">
      <c r="A558" s="116" t="s">
        <v>590</v>
      </c>
      <c r="B558" s="116" t="s">
        <v>594</v>
      </c>
      <c r="C558" s="116" t="s">
        <v>276</v>
      </c>
      <c r="D558" s="110" t="s">
        <v>273</v>
      </c>
    </row>
    <row r="559" spans="1:4" x14ac:dyDescent="0.3">
      <c r="A559" s="116" t="s">
        <v>590</v>
      </c>
      <c r="B559" s="116" t="s">
        <v>595</v>
      </c>
      <c r="C559" s="116" t="s">
        <v>276</v>
      </c>
      <c r="D559" s="110" t="s">
        <v>273</v>
      </c>
    </row>
    <row r="560" spans="1:4" x14ac:dyDescent="0.3">
      <c r="A560" s="116" t="s">
        <v>590</v>
      </c>
      <c r="B560" s="116" t="s">
        <v>281</v>
      </c>
      <c r="C560" s="116" t="s">
        <v>276</v>
      </c>
      <c r="D560" s="110" t="s">
        <v>273</v>
      </c>
    </row>
    <row r="561" spans="1:4" x14ac:dyDescent="0.3">
      <c r="A561" s="116" t="s">
        <v>590</v>
      </c>
      <c r="B561" s="116" t="s">
        <v>596</v>
      </c>
      <c r="C561" s="116" t="s">
        <v>276</v>
      </c>
      <c r="D561" s="110" t="s">
        <v>273</v>
      </c>
    </row>
    <row r="562" spans="1:4" x14ac:dyDescent="0.3">
      <c r="A562" s="116" t="s">
        <v>597</v>
      </c>
      <c r="B562" s="116" t="s">
        <v>598</v>
      </c>
      <c r="C562" s="116" t="s">
        <v>276</v>
      </c>
      <c r="D562" s="110" t="s">
        <v>273</v>
      </c>
    </row>
    <row r="563" spans="1:4" x14ac:dyDescent="0.3">
      <c r="A563" s="116" t="s">
        <v>597</v>
      </c>
      <c r="B563" s="116" t="s">
        <v>598</v>
      </c>
      <c r="C563" s="116" t="s">
        <v>276</v>
      </c>
      <c r="D563" s="110" t="s">
        <v>273</v>
      </c>
    </row>
    <row r="564" spans="1:4" x14ac:dyDescent="0.3">
      <c r="A564" s="116" t="s">
        <v>599</v>
      </c>
      <c r="B564" s="116" t="s">
        <v>600</v>
      </c>
      <c r="C564" s="116" t="s">
        <v>507</v>
      </c>
      <c r="D564" s="110" t="s">
        <v>273</v>
      </c>
    </row>
    <row r="565" spans="1:4" x14ac:dyDescent="0.3">
      <c r="A565" s="116" t="s">
        <v>599</v>
      </c>
      <c r="B565" s="116" t="s">
        <v>519</v>
      </c>
      <c r="C565" s="116" t="s">
        <v>507</v>
      </c>
      <c r="D565" s="110" t="s">
        <v>273</v>
      </c>
    </row>
    <row r="566" spans="1:4" x14ac:dyDescent="0.3">
      <c r="A566" s="116" t="s">
        <v>599</v>
      </c>
      <c r="B566" s="116" t="s">
        <v>601</v>
      </c>
      <c r="C566" s="116" t="s">
        <v>507</v>
      </c>
      <c r="D566" s="110" t="s">
        <v>273</v>
      </c>
    </row>
    <row r="567" spans="1:4" x14ac:dyDescent="0.3">
      <c r="A567" s="116" t="s">
        <v>599</v>
      </c>
      <c r="B567" s="116" t="s">
        <v>602</v>
      </c>
      <c r="C567" s="116" t="s">
        <v>507</v>
      </c>
      <c r="D567" s="110" t="s">
        <v>273</v>
      </c>
    </row>
    <row r="568" spans="1:4" x14ac:dyDescent="0.3">
      <c r="A568" s="116" t="s">
        <v>601</v>
      </c>
      <c r="B568" s="116" t="s">
        <v>603</v>
      </c>
      <c r="C568" s="116" t="s">
        <v>507</v>
      </c>
      <c r="D568" s="110" t="s">
        <v>273</v>
      </c>
    </row>
    <row r="569" spans="1:4" x14ac:dyDescent="0.3">
      <c r="A569" s="116" t="s">
        <v>601</v>
      </c>
      <c r="B569" s="116" t="s">
        <v>604</v>
      </c>
      <c r="C569" s="116" t="s">
        <v>507</v>
      </c>
      <c r="D569" s="110" t="s">
        <v>273</v>
      </c>
    </row>
    <row r="570" spans="1:4" x14ac:dyDescent="0.3">
      <c r="A570" s="116" t="s">
        <v>601</v>
      </c>
      <c r="B570" s="116" t="s">
        <v>345</v>
      </c>
      <c r="C570" s="116" t="s">
        <v>507</v>
      </c>
      <c r="D570" s="110" t="s">
        <v>273</v>
      </c>
    </row>
    <row r="571" spans="1:4" x14ac:dyDescent="0.3">
      <c r="A571" s="116" t="s">
        <v>605</v>
      </c>
      <c r="B571" s="116" t="s">
        <v>605</v>
      </c>
      <c r="C571" s="116" t="s">
        <v>276</v>
      </c>
      <c r="D571" s="110" t="s">
        <v>273</v>
      </c>
    </row>
    <row r="572" spans="1:4" x14ac:dyDescent="0.3">
      <c r="A572" s="116" t="s">
        <v>605</v>
      </c>
      <c r="B572" s="116" t="s">
        <v>606</v>
      </c>
      <c r="C572" s="116" t="s">
        <v>276</v>
      </c>
      <c r="D572" s="110" t="s">
        <v>273</v>
      </c>
    </row>
    <row r="573" spans="1:4" x14ac:dyDescent="0.3">
      <c r="A573" s="116" t="s">
        <v>607</v>
      </c>
      <c r="B573" s="116" t="s">
        <v>306</v>
      </c>
      <c r="C573" s="116" t="s">
        <v>343</v>
      </c>
      <c r="D573" s="110" t="s">
        <v>273</v>
      </c>
    </row>
    <row r="574" spans="1:4" x14ac:dyDescent="0.3">
      <c r="A574" s="116" t="s">
        <v>607</v>
      </c>
      <c r="B574" s="116" t="s">
        <v>571</v>
      </c>
      <c r="C574" s="116" t="s">
        <v>343</v>
      </c>
      <c r="D574" s="110" t="s">
        <v>273</v>
      </c>
    </row>
    <row r="575" spans="1:4" x14ac:dyDescent="0.3">
      <c r="A575" s="116" t="s">
        <v>607</v>
      </c>
      <c r="B575" s="116" t="s">
        <v>608</v>
      </c>
      <c r="C575" s="116" t="s">
        <v>343</v>
      </c>
      <c r="D575" s="110" t="s">
        <v>273</v>
      </c>
    </row>
    <row r="576" spans="1:4" x14ac:dyDescent="0.3">
      <c r="A576" s="116" t="s">
        <v>607</v>
      </c>
      <c r="B576" s="116" t="s">
        <v>609</v>
      </c>
      <c r="C576" s="116" t="s">
        <v>343</v>
      </c>
      <c r="D576" s="110" t="s">
        <v>273</v>
      </c>
    </row>
    <row r="577" spans="1:4" x14ac:dyDescent="0.3">
      <c r="A577" s="116" t="s">
        <v>610</v>
      </c>
      <c r="B577" s="116" t="s">
        <v>611</v>
      </c>
      <c r="C577" s="116" t="s">
        <v>203</v>
      </c>
      <c r="D577" s="110" t="s">
        <v>273</v>
      </c>
    </row>
    <row r="578" spans="1:4" x14ac:dyDescent="0.3">
      <c r="A578" s="116" t="s">
        <v>610</v>
      </c>
      <c r="B578" s="116" t="s">
        <v>612</v>
      </c>
      <c r="C578" s="116" t="s">
        <v>203</v>
      </c>
      <c r="D578" s="110" t="s">
        <v>273</v>
      </c>
    </row>
    <row r="579" spans="1:4" x14ac:dyDescent="0.3">
      <c r="A579" s="116" t="s">
        <v>613</v>
      </c>
      <c r="B579" s="116" t="s">
        <v>614</v>
      </c>
      <c r="C579" s="116" t="s">
        <v>102</v>
      </c>
      <c r="D579" s="110" t="s">
        <v>273</v>
      </c>
    </row>
    <row r="580" spans="1:4" x14ac:dyDescent="0.3">
      <c r="A580" s="116" t="s">
        <v>613</v>
      </c>
      <c r="B580" s="116" t="s">
        <v>615</v>
      </c>
      <c r="C580" s="116" t="s">
        <v>102</v>
      </c>
      <c r="D580" s="110" t="s">
        <v>273</v>
      </c>
    </row>
    <row r="581" spans="1:4" x14ac:dyDescent="0.3">
      <c r="A581" s="116" t="s">
        <v>616</v>
      </c>
      <c r="B581" s="116" t="s">
        <v>617</v>
      </c>
      <c r="C581" s="116" t="s">
        <v>276</v>
      </c>
      <c r="D581" s="110" t="s">
        <v>273</v>
      </c>
    </row>
    <row r="582" spans="1:4" x14ac:dyDescent="0.3">
      <c r="A582" s="116" t="s">
        <v>616</v>
      </c>
      <c r="B582" s="116" t="s">
        <v>618</v>
      </c>
      <c r="C582" s="116" t="s">
        <v>276</v>
      </c>
      <c r="D582" s="110" t="s">
        <v>273</v>
      </c>
    </row>
    <row r="583" spans="1:4" x14ac:dyDescent="0.3">
      <c r="A583" s="116" t="s">
        <v>616</v>
      </c>
      <c r="B583" s="116" t="s">
        <v>619</v>
      </c>
      <c r="C583" s="116" t="s">
        <v>276</v>
      </c>
      <c r="D583" s="110" t="s">
        <v>273</v>
      </c>
    </row>
    <row r="584" spans="1:4" x14ac:dyDescent="0.3">
      <c r="A584" s="116" t="s">
        <v>616</v>
      </c>
      <c r="B584" s="116" t="s">
        <v>352</v>
      </c>
      <c r="C584" s="116" t="s">
        <v>276</v>
      </c>
      <c r="D584" s="110" t="s">
        <v>273</v>
      </c>
    </row>
    <row r="585" spans="1:4" x14ac:dyDescent="0.3">
      <c r="A585" s="116" t="s">
        <v>620</v>
      </c>
      <c r="B585" s="116" t="s">
        <v>620</v>
      </c>
      <c r="C585" s="116" t="s">
        <v>276</v>
      </c>
      <c r="D585" s="110" t="s">
        <v>273</v>
      </c>
    </row>
    <row r="586" spans="1:4" x14ac:dyDescent="0.3">
      <c r="A586" s="116" t="s">
        <v>620</v>
      </c>
      <c r="B586" s="116" t="s">
        <v>598</v>
      </c>
      <c r="C586" s="116" t="s">
        <v>276</v>
      </c>
      <c r="D586" s="110" t="s">
        <v>273</v>
      </c>
    </row>
    <row r="587" spans="1:4" x14ac:dyDescent="0.3">
      <c r="A587" s="116" t="s">
        <v>621</v>
      </c>
      <c r="B587" s="116" t="s">
        <v>622</v>
      </c>
      <c r="C587" s="116" t="s">
        <v>102</v>
      </c>
      <c r="D587" s="110" t="s">
        <v>273</v>
      </c>
    </row>
    <row r="588" spans="1:4" x14ac:dyDescent="0.3">
      <c r="A588" s="116" t="s">
        <v>621</v>
      </c>
      <c r="B588" s="116" t="s">
        <v>608</v>
      </c>
      <c r="C588" s="116" t="s">
        <v>102</v>
      </c>
      <c r="D588" s="110" t="s">
        <v>273</v>
      </c>
    </row>
    <row r="589" spans="1:4" x14ac:dyDescent="0.3">
      <c r="A589" s="116" t="s">
        <v>623</v>
      </c>
      <c r="B589" s="116" t="s">
        <v>623</v>
      </c>
      <c r="C589" s="116" t="s">
        <v>276</v>
      </c>
      <c r="D589" s="110" t="s">
        <v>273</v>
      </c>
    </row>
    <row r="590" spans="1:4" x14ac:dyDescent="0.3">
      <c r="A590" s="116" t="s">
        <v>623</v>
      </c>
      <c r="B590" s="116" t="s">
        <v>598</v>
      </c>
      <c r="C590" s="116" t="s">
        <v>276</v>
      </c>
      <c r="D590" s="110" t="s">
        <v>273</v>
      </c>
    </row>
    <row r="591" spans="1:4" x14ac:dyDescent="0.3">
      <c r="A591" s="116" t="s">
        <v>624</v>
      </c>
      <c r="B591" s="116" t="s">
        <v>625</v>
      </c>
      <c r="C591" s="116" t="s">
        <v>276</v>
      </c>
      <c r="D591" s="110" t="s">
        <v>273</v>
      </c>
    </row>
    <row r="592" spans="1:4" x14ac:dyDescent="0.3">
      <c r="A592" s="116" t="s">
        <v>624</v>
      </c>
      <c r="B592" s="116" t="s">
        <v>626</v>
      </c>
      <c r="C592" s="116" t="s">
        <v>276</v>
      </c>
      <c r="D592" s="110" t="s">
        <v>273</v>
      </c>
    </row>
    <row r="593" spans="1:4" x14ac:dyDescent="0.3">
      <c r="A593" s="116" t="s">
        <v>624</v>
      </c>
      <c r="B593" s="116" t="s">
        <v>627</v>
      </c>
      <c r="C593" s="116" t="s">
        <v>276</v>
      </c>
      <c r="D593" s="110" t="s">
        <v>273</v>
      </c>
    </row>
    <row r="594" spans="1:4" x14ac:dyDescent="0.3">
      <c r="A594" s="116" t="s">
        <v>624</v>
      </c>
      <c r="B594" s="116" t="s">
        <v>628</v>
      </c>
      <c r="C594" s="116" t="s">
        <v>276</v>
      </c>
      <c r="D594" s="110" t="s">
        <v>273</v>
      </c>
    </row>
    <row r="595" spans="1:4" x14ac:dyDescent="0.3">
      <c r="A595" s="116" t="s">
        <v>624</v>
      </c>
      <c r="B595" s="116" t="s">
        <v>560</v>
      </c>
      <c r="C595" s="116" t="s">
        <v>276</v>
      </c>
      <c r="D595" s="110" t="s">
        <v>273</v>
      </c>
    </row>
    <row r="596" spans="1:4" x14ac:dyDescent="0.3">
      <c r="A596" s="116" t="s">
        <v>624</v>
      </c>
      <c r="B596" s="116" t="s">
        <v>629</v>
      </c>
      <c r="C596" s="116" t="s">
        <v>276</v>
      </c>
      <c r="D596" s="110" t="s">
        <v>273</v>
      </c>
    </row>
    <row r="597" spans="1:4" x14ac:dyDescent="0.3">
      <c r="A597" s="116" t="s">
        <v>630</v>
      </c>
      <c r="B597" s="116" t="s">
        <v>622</v>
      </c>
      <c r="C597" s="116" t="s">
        <v>102</v>
      </c>
      <c r="D597" s="110" t="s">
        <v>273</v>
      </c>
    </row>
    <row r="598" spans="1:4" x14ac:dyDescent="0.3">
      <c r="A598" s="116" t="s">
        <v>630</v>
      </c>
      <c r="B598" s="116" t="s">
        <v>307</v>
      </c>
      <c r="C598" s="116" t="s">
        <v>102</v>
      </c>
      <c r="D598" s="110" t="s">
        <v>273</v>
      </c>
    </row>
    <row r="599" spans="1:4" x14ac:dyDescent="0.3">
      <c r="A599" s="116" t="s">
        <v>630</v>
      </c>
      <c r="B599" s="116" t="s">
        <v>608</v>
      </c>
      <c r="C599" s="116" t="s">
        <v>102</v>
      </c>
      <c r="D599" s="110" t="s">
        <v>273</v>
      </c>
    </row>
    <row r="600" spans="1:4" x14ac:dyDescent="0.3">
      <c r="A600" s="116" t="s">
        <v>630</v>
      </c>
      <c r="B600" s="116" t="s">
        <v>631</v>
      </c>
      <c r="C600" s="116" t="s">
        <v>102</v>
      </c>
      <c r="D600" s="110" t="s">
        <v>273</v>
      </c>
    </row>
    <row r="601" spans="1:4" x14ac:dyDescent="0.3">
      <c r="A601" s="116" t="s">
        <v>630</v>
      </c>
      <c r="B601" s="116" t="s">
        <v>632</v>
      </c>
      <c r="C601" s="116" t="s">
        <v>102</v>
      </c>
      <c r="D601" s="110" t="s">
        <v>273</v>
      </c>
    </row>
    <row r="602" spans="1:4" x14ac:dyDescent="0.3">
      <c r="A602" s="116" t="s">
        <v>630</v>
      </c>
      <c r="B602" s="116" t="s">
        <v>582</v>
      </c>
      <c r="C602" s="116" t="s">
        <v>102</v>
      </c>
      <c r="D602" s="110" t="s">
        <v>273</v>
      </c>
    </row>
    <row r="603" spans="1:4" x14ac:dyDescent="0.3">
      <c r="A603" s="116" t="s">
        <v>633</v>
      </c>
      <c r="B603" s="116" t="s">
        <v>307</v>
      </c>
      <c r="C603" s="116" t="s">
        <v>305</v>
      </c>
      <c r="D603" s="110" t="s">
        <v>273</v>
      </c>
    </row>
    <row r="604" spans="1:4" x14ac:dyDescent="0.3">
      <c r="A604" s="116" t="s">
        <v>633</v>
      </c>
      <c r="B604" s="116" t="s">
        <v>308</v>
      </c>
      <c r="C604" s="116" t="s">
        <v>305</v>
      </c>
      <c r="D604" s="110" t="s">
        <v>273</v>
      </c>
    </row>
    <row r="605" spans="1:4" x14ac:dyDescent="0.3">
      <c r="A605" s="116" t="s">
        <v>633</v>
      </c>
      <c r="B605" s="116" t="s">
        <v>308</v>
      </c>
      <c r="C605" s="116" t="s">
        <v>305</v>
      </c>
      <c r="D605" s="110" t="s">
        <v>273</v>
      </c>
    </row>
    <row r="606" spans="1:4" x14ac:dyDescent="0.3">
      <c r="A606" s="116" t="s">
        <v>633</v>
      </c>
      <c r="B606" s="116" t="s">
        <v>634</v>
      </c>
      <c r="C606" s="116" t="s">
        <v>305</v>
      </c>
      <c r="D606" s="110" t="s">
        <v>273</v>
      </c>
    </row>
    <row r="607" spans="1:4" x14ac:dyDescent="0.3">
      <c r="A607" s="116" t="s">
        <v>633</v>
      </c>
      <c r="B607" s="116" t="s">
        <v>582</v>
      </c>
      <c r="C607" s="116" t="s">
        <v>305</v>
      </c>
      <c r="D607" s="110" t="s">
        <v>273</v>
      </c>
    </row>
    <row r="608" spans="1:4" x14ac:dyDescent="0.3">
      <c r="A608" s="116" t="s">
        <v>635</v>
      </c>
      <c r="B608" s="116" t="s">
        <v>636</v>
      </c>
      <c r="C608" s="116" t="s">
        <v>108</v>
      </c>
      <c r="D608" s="110" t="s">
        <v>273</v>
      </c>
    </row>
    <row r="609" spans="1:4" x14ac:dyDescent="0.3">
      <c r="A609" s="116" t="s">
        <v>637</v>
      </c>
      <c r="B609" s="116" t="s">
        <v>325</v>
      </c>
      <c r="C609" s="116" t="s">
        <v>203</v>
      </c>
      <c r="D609" s="110" t="s">
        <v>273</v>
      </c>
    </row>
    <row r="610" spans="1:4" x14ac:dyDescent="0.3">
      <c r="A610" s="116" t="s">
        <v>638</v>
      </c>
      <c r="B610" s="116" t="s">
        <v>313</v>
      </c>
      <c r="C610" s="116" t="s">
        <v>108</v>
      </c>
      <c r="D610" s="110" t="s">
        <v>273</v>
      </c>
    </row>
    <row r="611" spans="1:4" x14ac:dyDescent="0.3">
      <c r="A611" s="116" t="s">
        <v>638</v>
      </c>
      <c r="B611" s="116" t="s">
        <v>639</v>
      </c>
      <c r="C611" s="116" t="s">
        <v>108</v>
      </c>
      <c r="D611" s="110" t="s">
        <v>273</v>
      </c>
    </row>
    <row r="612" spans="1:4" x14ac:dyDescent="0.3">
      <c r="A612" s="116" t="s">
        <v>640</v>
      </c>
      <c r="B612" s="116" t="s">
        <v>345</v>
      </c>
      <c r="C612" s="116" t="s">
        <v>276</v>
      </c>
      <c r="D612" s="110" t="s">
        <v>273</v>
      </c>
    </row>
    <row r="613" spans="1:4" x14ac:dyDescent="0.3">
      <c r="A613" s="116" t="s">
        <v>641</v>
      </c>
      <c r="B613" s="116" t="s">
        <v>642</v>
      </c>
      <c r="C613" s="116" t="s">
        <v>276</v>
      </c>
      <c r="D613" s="110" t="s">
        <v>273</v>
      </c>
    </row>
    <row r="614" spans="1:4" x14ac:dyDescent="0.3">
      <c r="A614" s="116" t="s">
        <v>641</v>
      </c>
      <c r="B614" s="116" t="s">
        <v>298</v>
      </c>
      <c r="C614" s="116" t="s">
        <v>276</v>
      </c>
      <c r="D614" s="110" t="s">
        <v>273</v>
      </c>
    </row>
    <row r="615" spans="1:4" x14ac:dyDescent="0.3">
      <c r="A615" s="116" t="s">
        <v>641</v>
      </c>
      <c r="B615" s="116" t="s">
        <v>298</v>
      </c>
      <c r="C615" s="116" t="s">
        <v>276</v>
      </c>
      <c r="D615" s="110" t="s">
        <v>273</v>
      </c>
    </row>
    <row r="616" spans="1:4" x14ac:dyDescent="0.3">
      <c r="A616" s="116" t="s">
        <v>643</v>
      </c>
      <c r="B616" s="116" t="s">
        <v>350</v>
      </c>
      <c r="C616" s="116" t="s">
        <v>400</v>
      </c>
      <c r="D616" s="110" t="s">
        <v>273</v>
      </c>
    </row>
    <row r="617" spans="1:4" x14ac:dyDescent="0.3">
      <c r="A617" s="116" t="s">
        <v>643</v>
      </c>
      <c r="B617" s="116" t="s">
        <v>350</v>
      </c>
      <c r="C617" s="116" t="s">
        <v>400</v>
      </c>
      <c r="D617" s="110" t="s">
        <v>273</v>
      </c>
    </row>
    <row r="618" spans="1:4" x14ac:dyDescent="0.3">
      <c r="A618" s="116" t="s">
        <v>644</v>
      </c>
      <c r="B618" s="116" t="s">
        <v>306</v>
      </c>
      <c r="C618" s="116" t="s">
        <v>645</v>
      </c>
      <c r="D618" s="110" t="s">
        <v>273</v>
      </c>
    </row>
    <row r="619" spans="1:4" x14ac:dyDescent="0.3">
      <c r="A619" s="116" t="s">
        <v>644</v>
      </c>
      <c r="B619" s="116" t="s">
        <v>608</v>
      </c>
      <c r="C619" s="116" t="s">
        <v>645</v>
      </c>
      <c r="D619" s="110" t="s">
        <v>273</v>
      </c>
    </row>
    <row r="620" spans="1:4" x14ac:dyDescent="0.3">
      <c r="A620" s="116" t="s">
        <v>644</v>
      </c>
      <c r="B620" s="116" t="s">
        <v>646</v>
      </c>
      <c r="C620" s="116" t="s">
        <v>645</v>
      </c>
      <c r="D620" s="110" t="s">
        <v>273</v>
      </c>
    </row>
    <row r="621" spans="1:4" x14ac:dyDescent="0.3">
      <c r="A621" s="116" t="s">
        <v>644</v>
      </c>
      <c r="B621" s="116" t="s">
        <v>646</v>
      </c>
      <c r="C621" s="116" t="s">
        <v>645</v>
      </c>
      <c r="D621" s="110" t="s">
        <v>273</v>
      </c>
    </row>
    <row r="622" spans="1:4" x14ac:dyDescent="0.3">
      <c r="A622" s="116" t="s">
        <v>644</v>
      </c>
      <c r="B622" s="116" t="s">
        <v>646</v>
      </c>
      <c r="C622" s="116" t="s">
        <v>645</v>
      </c>
      <c r="D622" s="110" t="s">
        <v>273</v>
      </c>
    </row>
    <row r="623" spans="1:4" x14ac:dyDescent="0.3">
      <c r="A623" s="116" t="s">
        <v>647</v>
      </c>
      <c r="B623" s="116" t="s">
        <v>648</v>
      </c>
      <c r="C623" s="116" t="s">
        <v>276</v>
      </c>
      <c r="D623" s="110" t="s">
        <v>273</v>
      </c>
    </row>
    <row r="624" spans="1:4" x14ac:dyDescent="0.3">
      <c r="A624" s="116" t="s">
        <v>649</v>
      </c>
      <c r="B624" s="116" t="s">
        <v>650</v>
      </c>
      <c r="C624" s="116" t="s">
        <v>400</v>
      </c>
      <c r="D624" s="110" t="s">
        <v>273</v>
      </c>
    </row>
    <row r="625" spans="1:4" x14ac:dyDescent="0.3">
      <c r="A625" s="116" t="s">
        <v>649</v>
      </c>
      <c r="B625" s="116" t="s">
        <v>622</v>
      </c>
      <c r="C625" s="116" t="s">
        <v>400</v>
      </c>
      <c r="D625" s="110" t="s">
        <v>273</v>
      </c>
    </row>
    <row r="626" spans="1:4" x14ac:dyDescent="0.3">
      <c r="A626" s="116" t="s">
        <v>649</v>
      </c>
      <c r="B626" s="116" t="s">
        <v>608</v>
      </c>
      <c r="C626" s="116" t="s">
        <v>400</v>
      </c>
      <c r="D626" s="110" t="s">
        <v>273</v>
      </c>
    </row>
    <row r="627" spans="1:4" x14ac:dyDescent="0.3">
      <c r="A627" s="116" t="s">
        <v>649</v>
      </c>
      <c r="B627" s="116" t="s">
        <v>646</v>
      </c>
      <c r="C627" s="116" t="s">
        <v>400</v>
      </c>
      <c r="D627" s="110" t="s">
        <v>273</v>
      </c>
    </row>
    <row r="628" spans="1:4" x14ac:dyDescent="0.3">
      <c r="A628" s="116" t="s">
        <v>651</v>
      </c>
      <c r="B628" s="116" t="s">
        <v>306</v>
      </c>
      <c r="C628" s="116" t="s">
        <v>305</v>
      </c>
      <c r="D628" s="110" t="s">
        <v>273</v>
      </c>
    </row>
    <row r="629" spans="1:4" x14ac:dyDescent="0.3">
      <c r="A629" s="116" t="s">
        <v>651</v>
      </c>
      <c r="B629" s="116" t="s">
        <v>307</v>
      </c>
      <c r="C629" s="116" t="s">
        <v>305</v>
      </c>
      <c r="D629" s="110" t="s">
        <v>273</v>
      </c>
    </row>
    <row r="630" spans="1:4" x14ac:dyDescent="0.3">
      <c r="A630" s="116" t="s">
        <v>651</v>
      </c>
      <c r="B630" s="116" t="s">
        <v>582</v>
      </c>
      <c r="C630" s="116" t="s">
        <v>305</v>
      </c>
      <c r="D630" s="110" t="s">
        <v>273</v>
      </c>
    </row>
    <row r="631" spans="1:4" x14ac:dyDescent="0.3">
      <c r="A631" s="116" t="s">
        <v>652</v>
      </c>
      <c r="B631" s="116" t="s">
        <v>275</v>
      </c>
      <c r="C631" s="116" t="s">
        <v>276</v>
      </c>
      <c r="D631" s="110" t="s">
        <v>273</v>
      </c>
    </row>
    <row r="632" spans="1:4" x14ac:dyDescent="0.3">
      <c r="A632" s="116" t="s">
        <v>652</v>
      </c>
      <c r="B632" s="116" t="s">
        <v>620</v>
      </c>
      <c r="C632" s="116" t="s">
        <v>276</v>
      </c>
      <c r="D632" s="110" t="s">
        <v>273</v>
      </c>
    </row>
    <row r="633" spans="1:4" x14ac:dyDescent="0.3">
      <c r="A633" s="116" t="s">
        <v>652</v>
      </c>
      <c r="B633" s="116" t="s">
        <v>653</v>
      </c>
      <c r="C633" s="116" t="s">
        <v>276</v>
      </c>
      <c r="D633" s="110" t="s">
        <v>273</v>
      </c>
    </row>
    <row r="634" spans="1:4" x14ac:dyDescent="0.3">
      <c r="A634" s="116" t="s">
        <v>654</v>
      </c>
      <c r="B634" s="116" t="s">
        <v>655</v>
      </c>
      <c r="C634" s="116" t="s">
        <v>108</v>
      </c>
      <c r="D634" s="110" t="s">
        <v>273</v>
      </c>
    </row>
    <row r="635" spans="1:4" x14ac:dyDescent="0.3">
      <c r="A635" s="116" t="s">
        <v>656</v>
      </c>
      <c r="B635" s="116" t="s">
        <v>657</v>
      </c>
      <c r="C635" s="116" t="s">
        <v>108</v>
      </c>
      <c r="D635" s="110" t="s">
        <v>273</v>
      </c>
    </row>
    <row r="636" spans="1:4" x14ac:dyDescent="0.3">
      <c r="A636" s="116" t="s">
        <v>656</v>
      </c>
      <c r="B636" s="116" t="s">
        <v>658</v>
      </c>
      <c r="C636" s="116" t="s">
        <v>108</v>
      </c>
      <c r="D636" s="110" t="s">
        <v>273</v>
      </c>
    </row>
    <row r="637" spans="1:4" x14ac:dyDescent="0.3">
      <c r="A637" s="116" t="s">
        <v>656</v>
      </c>
      <c r="B637" s="116" t="s">
        <v>659</v>
      </c>
      <c r="C637" s="116" t="s">
        <v>108</v>
      </c>
      <c r="D637" s="110" t="s">
        <v>273</v>
      </c>
    </row>
    <row r="638" spans="1:4" x14ac:dyDescent="0.3">
      <c r="A638" s="116" t="s">
        <v>660</v>
      </c>
      <c r="B638" s="116" t="s">
        <v>600</v>
      </c>
      <c r="C638" s="116" t="s">
        <v>276</v>
      </c>
      <c r="D638" s="110" t="s">
        <v>273</v>
      </c>
    </row>
    <row r="639" spans="1:4" x14ac:dyDescent="0.3">
      <c r="A639" s="116" t="s">
        <v>661</v>
      </c>
      <c r="B639" s="116" t="s">
        <v>571</v>
      </c>
      <c r="C639" s="116" t="s">
        <v>272</v>
      </c>
      <c r="D639" s="110" t="s">
        <v>273</v>
      </c>
    </row>
    <row r="640" spans="1:4" x14ac:dyDescent="0.3">
      <c r="A640" s="116" t="s">
        <v>661</v>
      </c>
      <c r="B640" s="116" t="s">
        <v>539</v>
      </c>
      <c r="C640" s="116" t="s">
        <v>272</v>
      </c>
      <c r="D640" s="110" t="s">
        <v>273</v>
      </c>
    </row>
    <row r="641" spans="1:4" x14ac:dyDescent="0.3">
      <c r="A641" s="116" t="s">
        <v>661</v>
      </c>
      <c r="B641" s="116" t="s">
        <v>662</v>
      </c>
      <c r="C641" s="116" t="s">
        <v>272</v>
      </c>
      <c r="D641" s="110" t="s">
        <v>273</v>
      </c>
    </row>
    <row r="642" spans="1:4" x14ac:dyDescent="0.3">
      <c r="A642" s="116" t="s">
        <v>661</v>
      </c>
      <c r="B642" s="116" t="s">
        <v>663</v>
      </c>
      <c r="C642" s="116" t="s">
        <v>272</v>
      </c>
      <c r="D642" s="110" t="s">
        <v>273</v>
      </c>
    </row>
    <row r="643" spans="1:4" x14ac:dyDescent="0.3">
      <c r="A643" s="116" t="s">
        <v>664</v>
      </c>
      <c r="B643" s="116" t="s">
        <v>352</v>
      </c>
      <c r="C643" s="116" t="s">
        <v>276</v>
      </c>
      <c r="D643" s="110" t="s">
        <v>273</v>
      </c>
    </row>
    <row r="644" spans="1:4" x14ac:dyDescent="0.3">
      <c r="A644" s="116" t="s">
        <v>664</v>
      </c>
      <c r="B644" s="116" t="s">
        <v>665</v>
      </c>
      <c r="C644" s="116" t="s">
        <v>276</v>
      </c>
      <c r="D644" s="110" t="s">
        <v>273</v>
      </c>
    </row>
    <row r="645" spans="1:4" x14ac:dyDescent="0.3">
      <c r="A645" s="116" t="s">
        <v>664</v>
      </c>
      <c r="B645" s="116" t="s">
        <v>665</v>
      </c>
      <c r="C645" s="116" t="s">
        <v>276</v>
      </c>
      <c r="D645" s="110" t="s">
        <v>273</v>
      </c>
    </row>
    <row r="646" spans="1:4" x14ac:dyDescent="0.3">
      <c r="A646" s="116" t="s">
        <v>664</v>
      </c>
      <c r="B646" s="116" t="s">
        <v>298</v>
      </c>
      <c r="C646" s="116" t="s">
        <v>276</v>
      </c>
      <c r="D646" s="110" t="s">
        <v>273</v>
      </c>
    </row>
    <row r="647" spans="1:4" x14ac:dyDescent="0.3">
      <c r="A647" s="116" t="s">
        <v>666</v>
      </c>
      <c r="B647" s="116" t="s">
        <v>275</v>
      </c>
      <c r="C647" s="116" t="s">
        <v>570</v>
      </c>
      <c r="D647" s="110" t="s">
        <v>273</v>
      </c>
    </row>
    <row r="648" spans="1:4" x14ac:dyDescent="0.3">
      <c r="A648" s="116" t="s">
        <v>666</v>
      </c>
      <c r="B648" s="116" t="s">
        <v>450</v>
      </c>
      <c r="C648" s="116" t="s">
        <v>570</v>
      </c>
      <c r="D648" s="110" t="s">
        <v>273</v>
      </c>
    </row>
    <row r="649" spans="1:4" x14ac:dyDescent="0.3">
      <c r="A649" s="116" t="s">
        <v>666</v>
      </c>
      <c r="B649" s="116" t="s">
        <v>667</v>
      </c>
      <c r="C649" s="116" t="s">
        <v>570</v>
      </c>
      <c r="D649" s="110" t="s">
        <v>273</v>
      </c>
    </row>
    <row r="650" spans="1:4" x14ac:dyDescent="0.3">
      <c r="A650" s="116" t="s">
        <v>666</v>
      </c>
      <c r="B650" s="116" t="s">
        <v>668</v>
      </c>
      <c r="C650" s="116" t="s">
        <v>570</v>
      </c>
      <c r="D650" s="110" t="s">
        <v>273</v>
      </c>
    </row>
    <row r="651" spans="1:4" x14ac:dyDescent="0.3">
      <c r="A651" s="116" t="s">
        <v>669</v>
      </c>
      <c r="B651" s="116" t="s">
        <v>670</v>
      </c>
      <c r="C651" s="116" t="s">
        <v>276</v>
      </c>
      <c r="D651" s="110" t="s">
        <v>273</v>
      </c>
    </row>
    <row r="652" spans="1:4" x14ac:dyDescent="0.3">
      <c r="A652" s="116" t="s">
        <v>671</v>
      </c>
      <c r="B652" s="116" t="s">
        <v>600</v>
      </c>
      <c r="C652" s="116" t="s">
        <v>276</v>
      </c>
      <c r="D652" s="110" t="s">
        <v>273</v>
      </c>
    </row>
    <row r="653" spans="1:4" x14ac:dyDescent="0.3">
      <c r="A653" s="116" t="s">
        <v>671</v>
      </c>
      <c r="B653" s="116" t="s">
        <v>672</v>
      </c>
      <c r="C653" s="116" t="s">
        <v>276</v>
      </c>
      <c r="D653" s="110" t="s">
        <v>273</v>
      </c>
    </row>
    <row r="654" spans="1:4" x14ac:dyDescent="0.3">
      <c r="A654" s="116" t="s">
        <v>673</v>
      </c>
      <c r="B654" s="116" t="s">
        <v>574</v>
      </c>
      <c r="C654" s="116" t="s">
        <v>276</v>
      </c>
      <c r="D654" s="110" t="s">
        <v>273</v>
      </c>
    </row>
    <row r="655" spans="1:4" x14ac:dyDescent="0.3">
      <c r="A655" s="116" t="s">
        <v>673</v>
      </c>
      <c r="B655" s="116" t="s">
        <v>345</v>
      </c>
      <c r="C655" s="116" t="s">
        <v>276</v>
      </c>
      <c r="D655" s="110" t="s">
        <v>273</v>
      </c>
    </row>
    <row r="656" spans="1:4" x14ac:dyDescent="0.3">
      <c r="A656" s="116" t="s">
        <v>674</v>
      </c>
      <c r="B656" s="116" t="s">
        <v>345</v>
      </c>
      <c r="C656" s="116" t="s">
        <v>108</v>
      </c>
      <c r="D656" s="110" t="s">
        <v>273</v>
      </c>
    </row>
    <row r="657" spans="1:4" x14ac:dyDescent="0.3">
      <c r="A657" s="116" t="s">
        <v>675</v>
      </c>
      <c r="B657" s="116" t="s">
        <v>485</v>
      </c>
      <c r="C657" s="116" t="s">
        <v>108</v>
      </c>
      <c r="D657" s="110" t="s">
        <v>273</v>
      </c>
    </row>
    <row r="658" spans="1:4" x14ac:dyDescent="0.3">
      <c r="A658" s="116" t="s">
        <v>676</v>
      </c>
      <c r="B658" s="116" t="s">
        <v>460</v>
      </c>
      <c r="C658" s="116" t="s">
        <v>276</v>
      </c>
      <c r="D658" s="110" t="s">
        <v>273</v>
      </c>
    </row>
    <row r="659" spans="1:4" x14ac:dyDescent="0.3">
      <c r="A659" s="116" t="s">
        <v>677</v>
      </c>
      <c r="B659" s="116" t="s">
        <v>460</v>
      </c>
      <c r="C659" s="116" t="s">
        <v>276</v>
      </c>
      <c r="D659" s="110" t="s">
        <v>273</v>
      </c>
    </row>
    <row r="660" spans="1:4" x14ac:dyDescent="0.3">
      <c r="A660" s="116" t="s">
        <v>678</v>
      </c>
      <c r="B660" s="116" t="s">
        <v>460</v>
      </c>
      <c r="C660" s="116" t="s">
        <v>276</v>
      </c>
      <c r="D660" s="110" t="s">
        <v>273</v>
      </c>
    </row>
    <row r="661" spans="1:4" x14ac:dyDescent="0.3">
      <c r="A661" s="116" t="s">
        <v>679</v>
      </c>
      <c r="B661" s="116" t="s">
        <v>460</v>
      </c>
      <c r="C661" s="116" t="s">
        <v>276</v>
      </c>
      <c r="D661" s="110" t="s">
        <v>273</v>
      </c>
    </row>
    <row r="662" spans="1:4" x14ac:dyDescent="0.3">
      <c r="A662" s="116" t="s">
        <v>679</v>
      </c>
      <c r="B662" s="116" t="s">
        <v>680</v>
      </c>
      <c r="C662" s="116" t="s">
        <v>276</v>
      </c>
      <c r="D662" s="110" t="s">
        <v>273</v>
      </c>
    </row>
    <row r="663" spans="1:4" x14ac:dyDescent="0.3">
      <c r="A663" s="116" t="s">
        <v>679</v>
      </c>
      <c r="B663" s="116" t="s">
        <v>681</v>
      </c>
      <c r="C663" s="116" t="s">
        <v>276</v>
      </c>
      <c r="D663" s="110" t="s">
        <v>273</v>
      </c>
    </row>
    <row r="664" spans="1:4" x14ac:dyDescent="0.3">
      <c r="A664" s="116" t="s">
        <v>682</v>
      </c>
      <c r="B664" s="116" t="s">
        <v>460</v>
      </c>
      <c r="C664" s="116" t="s">
        <v>276</v>
      </c>
      <c r="D664" s="110" t="s">
        <v>273</v>
      </c>
    </row>
    <row r="665" spans="1:4" x14ac:dyDescent="0.3">
      <c r="A665" s="116" t="s">
        <v>683</v>
      </c>
      <c r="B665" s="116" t="s">
        <v>684</v>
      </c>
      <c r="C665" s="116" t="s">
        <v>276</v>
      </c>
      <c r="D665" s="110" t="s">
        <v>273</v>
      </c>
    </row>
    <row r="666" spans="1:4" x14ac:dyDescent="0.3">
      <c r="A666" s="116" t="s">
        <v>685</v>
      </c>
      <c r="B666" s="116" t="s">
        <v>686</v>
      </c>
      <c r="C666" s="116" t="s">
        <v>276</v>
      </c>
      <c r="D666" s="110" t="s">
        <v>273</v>
      </c>
    </row>
    <row r="667" spans="1:4" x14ac:dyDescent="0.3">
      <c r="A667" s="116" t="s">
        <v>685</v>
      </c>
      <c r="B667" s="116" t="s">
        <v>687</v>
      </c>
      <c r="C667" s="116" t="s">
        <v>276</v>
      </c>
      <c r="D667" s="110" t="s">
        <v>273</v>
      </c>
    </row>
    <row r="668" spans="1:4" x14ac:dyDescent="0.3">
      <c r="A668" s="116" t="s">
        <v>685</v>
      </c>
      <c r="B668" s="116" t="s">
        <v>631</v>
      </c>
      <c r="C668" s="116" t="s">
        <v>276</v>
      </c>
      <c r="D668" s="110" t="s">
        <v>273</v>
      </c>
    </row>
    <row r="669" spans="1:4" x14ac:dyDescent="0.3">
      <c r="A669" s="116" t="s">
        <v>685</v>
      </c>
      <c r="B669" s="116" t="s">
        <v>602</v>
      </c>
      <c r="C669" s="116" t="s">
        <v>276</v>
      </c>
      <c r="D669" s="110" t="s">
        <v>273</v>
      </c>
    </row>
    <row r="670" spans="1:4" x14ac:dyDescent="0.3">
      <c r="A670" s="116" t="s">
        <v>685</v>
      </c>
      <c r="B670" s="116" t="s">
        <v>648</v>
      </c>
      <c r="C670" s="116" t="s">
        <v>276</v>
      </c>
      <c r="D670" s="110" t="s">
        <v>273</v>
      </c>
    </row>
    <row r="671" spans="1:4" x14ac:dyDescent="0.3">
      <c r="A671" s="116" t="s">
        <v>688</v>
      </c>
      <c r="B671" s="116" t="s">
        <v>689</v>
      </c>
      <c r="C671" s="116" t="s">
        <v>272</v>
      </c>
      <c r="D671" s="110" t="s">
        <v>273</v>
      </c>
    </row>
    <row r="672" spans="1:4" x14ac:dyDescent="0.3">
      <c r="A672" s="116" t="s">
        <v>688</v>
      </c>
      <c r="B672" s="116" t="s">
        <v>690</v>
      </c>
      <c r="C672" s="116" t="s">
        <v>272</v>
      </c>
      <c r="D672" s="110" t="s">
        <v>273</v>
      </c>
    </row>
    <row r="673" spans="1:4" x14ac:dyDescent="0.3">
      <c r="A673" s="116" t="s">
        <v>688</v>
      </c>
      <c r="B673" s="116" t="s">
        <v>691</v>
      </c>
      <c r="C673" s="116" t="s">
        <v>272</v>
      </c>
      <c r="D673" s="110" t="s">
        <v>273</v>
      </c>
    </row>
    <row r="674" spans="1:4" x14ac:dyDescent="0.3">
      <c r="A674" s="116" t="s">
        <v>688</v>
      </c>
      <c r="B674" s="116" t="s">
        <v>692</v>
      </c>
      <c r="C674" s="116" t="s">
        <v>272</v>
      </c>
      <c r="D674" s="110" t="s">
        <v>273</v>
      </c>
    </row>
    <row r="675" spans="1:4" x14ac:dyDescent="0.3">
      <c r="A675" s="116" t="s">
        <v>688</v>
      </c>
      <c r="B675" s="116" t="s">
        <v>693</v>
      </c>
      <c r="C675" s="116" t="s">
        <v>272</v>
      </c>
      <c r="D675" s="110" t="s">
        <v>273</v>
      </c>
    </row>
    <row r="676" spans="1:4" x14ac:dyDescent="0.3">
      <c r="A676" s="116" t="s">
        <v>694</v>
      </c>
      <c r="B676" s="116" t="s">
        <v>478</v>
      </c>
      <c r="C676" s="116" t="s">
        <v>272</v>
      </c>
      <c r="D676" s="110" t="s">
        <v>273</v>
      </c>
    </row>
    <row r="677" spans="1:4" x14ac:dyDescent="0.3">
      <c r="A677" s="116" t="s">
        <v>694</v>
      </c>
      <c r="B677" s="116" t="s">
        <v>345</v>
      </c>
      <c r="C677" s="116" t="s">
        <v>272</v>
      </c>
      <c r="D677" s="110" t="s">
        <v>273</v>
      </c>
    </row>
    <row r="678" spans="1:4" x14ac:dyDescent="0.3">
      <c r="A678" s="116" t="s">
        <v>695</v>
      </c>
      <c r="B678" s="116" t="s">
        <v>696</v>
      </c>
      <c r="C678" s="116" t="s">
        <v>272</v>
      </c>
      <c r="D678" s="110" t="s">
        <v>273</v>
      </c>
    </row>
    <row r="679" spans="1:4" x14ac:dyDescent="0.3">
      <c r="A679" s="116" t="s">
        <v>697</v>
      </c>
      <c r="B679" s="116" t="s">
        <v>698</v>
      </c>
      <c r="C679" s="116" t="s">
        <v>272</v>
      </c>
      <c r="D679" s="110" t="s">
        <v>273</v>
      </c>
    </row>
    <row r="680" spans="1:4" x14ac:dyDescent="0.3">
      <c r="A680" s="116" t="s">
        <v>697</v>
      </c>
      <c r="B680" s="116" t="s">
        <v>325</v>
      </c>
      <c r="C680" s="116" t="s">
        <v>272</v>
      </c>
      <c r="D680" s="110" t="s">
        <v>273</v>
      </c>
    </row>
    <row r="681" spans="1:4" x14ac:dyDescent="0.3">
      <c r="A681" s="116" t="s">
        <v>699</v>
      </c>
      <c r="B681" s="116" t="s">
        <v>700</v>
      </c>
      <c r="C681" s="116" t="s">
        <v>272</v>
      </c>
      <c r="D681" s="110" t="s">
        <v>273</v>
      </c>
    </row>
    <row r="682" spans="1:4" x14ac:dyDescent="0.3">
      <c r="A682" s="116" t="s">
        <v>699</v>
      </c>
      <c r="B682" s="116" t="s">
        <v>275</v>
      </c>
      <c r="C682" s="116" t="s">
        <v>272</v>
      </c>
      <c r="D682" s="110" t="s">
        <v>273</v>
      </c>
    </row>
    <row r="683" spans="1:4" x14ac:dyDescent="0.3">
      <c r="A683" s="116" t="s">
        <v>699</v>
      </c>
      <c r="B683" s="116" t="s">
        <v>301</v>
      </c>
      <c r="C683" s="116" t="s">
        <v>272</v>
      </c>
      <c r="D683" s="110" t="s">
        <v>273</v>
      </c>
    </row>
    <row r="684" spans="1:4" x14ac:dyDescent="0.3">
      <c r="A684" s="116" t="s">
        <v>701</v>
      </c>
      <c r="B684" s="116" t="s">
        <v>702</v>
      </c>
      <c r="C684" s="116" t="s">
        <v>276</v>
      </c>
      <c r="D684" s="110" t="s">
        <v>273</v>
      </c>
    </row>
    <row r="685" spans="1:4" x14ac:dyDescent="0.3">
      <c r="A685" s="116" t="s">
        <v>701</v>
      </c>
      <c r="B685" s="116" t="s">
        <v>703</v>
      </c>
      <c r="C685" s="116" t="s">
        <v>276</v>
      </c>
      <c r="D685" s="110" t="s">
        <v>273</v>
      </c>
    </row>
    <row r="686" spans="1:4" x14ac:dyDescent="0.3">
      <c r="A686" s="116" t="s">
        <v>701</v>
      </c>
      <c r="B686" s="116" t="s">
        <v>701</v>
      </c>
      <c r="C686" s="116" t="s">
        <v>276</v>
      </c>
      <c r="D686" s="110" t="s">
        <v>273</v>
      </c>
    </row>
    <row r="687" spans="1:4" x14ac:dyDescent="0.3">
      <c r="A687" s="116" t="s">
        <v>701</v>
      </c>
      <c r="B687" s="116" t="s">
        <v>350</v>
      </c>
      <c r="C687" s="116" t="s">
        <v>276</v>
      </c>
      <c r="D687" s="110" t="s">
        <v>273</v>
      </c>
    </row>
    <row r="688" spans="1:4" x14ac:dyDescent="0.3">
      <c r="A688" s="116" t="s">
        <v>701</v>
      </c>
      <c r="B688" s="116" t="s">
        <v>704</v>
      </c>
      <c r="C688" s="116" t="s">
        <v>276</v>
      </c>
      <c r="D688" s="110" t="s">
        <v>273</v>
      </c>
    </row>
    <row r="689" spans="1:4" x14ac:dyDescent="0.3">
      <c r="A689" s="116" t="s">
        <v>705</v>
      </c>
      <c r="B689" s="116" t="s">
        <v>706</v>
      </c>
      <c r="C689" s="116" t="s">
        <v>276</v>
      </c>
      <c r="D689" s="110" t="s">
        <v>273</v>
      </c>
    </row>
    <row r="690" spans="1:4" x14ac:dyDescent="0.3">
      <c r="A690" s="116" t="s">
        <v>705</v>
      </c>
      <c r="B690" s="116" t="s">
        <v>707</v>
      </c>
      <c r="C690" s="116" t="s">
        <v>276</v>
      </c>
      <c r="D690" s="110" t="s">
        <v>273</v>
      </c>
    </row>
    <row r="691" spans="1:4" x14ac:dyDescent="0.3">
      <c r="A691" s="116" t="s">
        <v>705</v>
      </c>
      <c r="B691" s="116" t="s">
        <v>707</v>
      </c>
      <c r="C691" s="116" t="s">
        <v>276</v>
      </c>
      <c r="D691" s="110" t="s">
        <v>273</v>
      </c>
    </row>
    <row r="692" spans="1:4" x14ac:dyDescent="0.3">
      <c r="A692" s="116" t="s">
        <v>705</v>
      </c>
      <c r="B692" s="116" t="s">
        <v>708</v>
      </c>
      <c r="C692" s="116" t="s">
        <v>276</v>
      </c>
      <c r="D692" s="110" t="s">
        <v>273</v>
      </c>
    </row>
    <row r="693" spans="1:4" x14ac:dyDescent="0.3">
      <c r="A693" s="116" t="s">
        <v>705</v>
      </c>
      <c r="B693" s="116" t="s">
        <v>709</v>
      </c>
      <c r="C693" s="116" t="s">
        <v>276</v>
      </c>
      <c r="D693" s="110" t="s">
        <v>273</v>
      </c>
    </row>
    <row r="694" spans="1:4" x14ac:dyDescent="0.3">
      <c r="A694" s="116" t="s">
        <v>710</v>
      </c>
      <c r="B694" s="116" t="s">
        <v>306</v>
      </c>
      <c r="C694" s="116" t="s">
        <v>400</v>
      </c>
      <c r="D694" s="110" t="s">
        <v>273</v>
      </c>
    </row>
    <row r="695" spans="1:4" x14ac:dyDescent="0.3">
      <c r="A695" s="116" t="s">
        <v>710</v>
      </c>
      <c r="B695" s="116" t="s">
        <v>313</v>
      </c>
      <c r="C695" s="116" t="s">
        <v>400</v>
      </c>
      <c r="D695" s="110" t="s">
        <v>273</v>
      </c>
    </row>
    <row r="696" spans="1:4" x14ac:dyDescent="0.3">
      <c r="A696" s="116" t="s">
        <v>710</v>
      </c>
      <c r="B696" s="116" t="s">
        <v>608</v>
      </c>
      <c r="C696" s="116" t="s">
        <v>400</v>
      </c>
      <c r="D696" s="110" t="s">
        <v>273</v>
      </c>
    </row>
    <row r="697" spans="1:4" x14ac:dyDescent="0.3">
      <c r="A697" s="116" t="s">
        <v>710</v>
      </c>
      <c r="B697" s="116" t="s">
        <v>345</v>
      </c>
      <c r="C697" s="116" t="s">
        <v>400</v>
      </c>
      <c r="D697" s="110" t="s">
        <v>273</v>
      </c>
    </row>
    <row r="698" spans="1:4" x14ac:dyDescent="0.3">
      <c r="A698" s="116" t="s">
        <v>710</v>
      </c>
      <c r="B698" s="116" t="s">
        <v>711</v>
      </c>
      <c r="C698" s="116" t="s">
        <v>400</v>
      </c>
      <c r="D698" s="110" t="s">
        <v>273</v>
      </c>
    </row>
    <row r="699" spans="1:4" x14ac:dyDescent="0.3">
      <c r="A699" s="116" t="s">
        <v>710</v>
      </c>
      <c r="B699" s="116" t="s">
        <v>712</v>
      </c>
      <c r="C699" s="116" t="s">
        <v>400</v>
      </c>
      <c r="D699" s="110" t="s">
        <v>273</v>
      </c>
    </row>
    <row r="700" spans="1:4" x14ac:dyDescent="0.3">
      <c r="A700" s="116" t="s">
        <v>710</v>
      </c>
      <c r="B700" s="116" t="s">
        <v>713</v>
      </c>
      <c r="C700" s="116" t="s">
        <v>400</v>
      </c>
      <c r="D700" s="110" t="s">
        <v>273</v>
      </c>
    </row>
    <row r="701" spans="1:4" x14ac:dyDescent="0.3">
      <c r="A701" s="116" t="s">
        <v>710</v>
      </c>
      <c r="B701" s="116" t="s">
        <v>714</v>
      </c>
      <c r="C701" s="116" t="s">
        <v>400</v>
      </c>
      <c r="D701" s="110" t="s">
        <v>273</v>
      </c>
    </row>
    <row r="702" spans="1:4" x14ac:dyDescent="0.3">
      <c r="A702" s="116" t="s">
        <v>710</v>
      </c>
      <c r="B702" s="116" t="s">
        <v>310</v>
      </c>
      <c r="C702" s="116" t="s">
        <v>400</v>
      </c>
      <c r="D702" s="110" t="s">
        <v>273</v>
      </c>
    </row>
    <row r="703" spans="1:4" x14ac:dyDescent="0.3">
      <c r="A703" s="116" t="s">
        <v>715</v>
      </c>
      <c r="B703" s="116" t="s">
        <v>716</v>
      </c>
      <c r="C703" s="116" t="s">
        <v>108</v>
      </c>
      <c r="D703" s="110" t="s">
        <v>273</v>
      </c>
    </row>
    <row r="704" spans="1:4" x14ac:dyDescent="0.3">
      <c r="A704" s="116" t="s">
        <v>717</v>
      </c>
      <c r="B704" s="116" t="s">
        <v>450</v>
      </c>
      <c r="C704" s="116" t="s">
        <v>276</v>
      </c>
      <c r="D704" s="110" t="s">
        <v>273</v>
      </c>
    </row>
    <row r="705" spans="1:4" x14ac:dyDescent="0.3">
      <c r="A705" s="116" t="s">
        <v>717</v>
      </c>
      <c r="B705" s="116" t="s">
        <v>718</v>
      </c>
      <c r="C705" s="116" t="s">
        <v>276</v>
      </c>
      <c r="D705" s="110" t="s">
        <v>273</v>
      </c>
    </row>
    <row r="706" spans="1:4" x14ac:dyDescent="0.3">
      <c r="A706" s="116" t="s">
        <v>719</v>
      </c>
      <c r="B706" s="116" t="s">
        <v>720</v>
      </c>
      <c r="C706" s="116" t="s">
        <v>400</v>
      </c>
      <c r="D706" s="110" t="s">
        <v>273</v>
      </c>
    </row>
    <row r="707" spans="1:4" x14ac:dyDescent="0.3">
      <c r="A707" s="116" t="s">
        <v>719</v>
      </c>
      <c r="B707" s="116" t="s">
        <v>721</v>
      </c>
      <c r="C707" s="116" t="s">
        <v>400</v>
      </c>
      <c r="D707" s="110" t="s">
        <v>273</v>
      </c>
    </row>
    <row r="708" spans="1:4" x14ac:dyDescent="0.3">
      <c r="A708" s="116" t="s">
        <v>722</v>
      </c>
      <c r="B708" s="116" t="s">
        <v>723</v>
      </c>
      <c r="C708" s="116" t="s">
        <v>400</v>
      </c>
      <c r="D708" s="110" t="s">
        <v>273</v>
      </c>
    </row>
    <row r="709" spans="1:4" x14ac:dyDescent="0.3">
      <c r="A709" s="116" t="s">
        <v>724</v>
      </c>
      <c r="B709" s="116" t="s">
        <v>298</v>
      </c>
      <c r="C709" s="116" t="s">
        <v>276</v>
      </c>
      <c r="D709" s="110" t="s">
        <v>273</v>
      </c>
    </row>
    <row r="710" spans="1:4" x14ac:dyDescent="0.3">
      <c r="A710" s="116" t="s">
        <v>725</v>
      </c>
      <c r="B710" s="116" t="s">
        <v>726</v>
      </c>
      <c r="C710" s="116" t="s">
        <v>203</v>
      </c>
      <c r="D710" s="110" t="s">
        <v>273</v>
      </c>
    </row>
    <row r="711" spans="1:4" x14ac:dyDescent="0.3">
      <c r="A711" s="116" t="s">
        <v>725</v>
      </c>
      <c r="B711" s="116" t="s">
        <v>727</v>
      </c>
      <c r="C711" s="116" t="s">
        <v>203</v>
      </c>
      <c r="D711" s="110" t="s">
        <v>273</v>
      </c>
    </row>
    <row r="712" spans="1:4" x14ac:dyDescent="0.3">
      <c r="A712" s="116" t="s">
        <v>725</v>
      </c>
      <c r="B712" s="116" t="s">
        <v>728</v>
      </c>
      <c r="C712" s="116" t="s">
        <v>203</v>
      </c>
      <c r="D712" s="110" t="s">
        <v>273</v>
      </c>
    </row>
    <row r="713" spans="1:4" x14ac:dyDescent="0.3">
      <c r="A713" s="116" t="s">
        <v>729</v>
      </c>
      <c r="B713" s="116" t="s">
        <v>306</v>
      </c>
      <c r="C713" s="116" t="s">
        <v>343</v>
      </c>
      <c r="D713" s="110" t="s">
        <v>273</v>
      </c>
    </row>
    <row r="714" spans="1:4" x14ac:dyDescent="0.3">
      <c r="A714" s="116" t="s">
        <v>729</v>
      </c>
      <c r="B714" s="116" t="s">
        <v>730</v>
      </c>
      <c r="C714" s="116" t="s">
        <v>343</v>
      </c>
      <c r="D714" s="110" t="s">
        <v>273</v>
      </c>
    </row>
    <row r="715" spans="1:4" x14ac:dyDescent="0.3">
      <c r="A715" s="116" t="s">
        <v>729</v>
      </c>
      <c r="B715" s="116" t="s">
        <v>345</v>
      </c>
      <c r="C715" s="116" t="s">
        <v>343</v>
      </c>
      <c r="D715" s="110" t="s">
        <v>273</v>
      </c>
    </row>
    <row r="716" spans="1:4" x14ac:dyDescent="0.3">
      <c r="A716" s="116" t="s">
        <v>729</v>
      </c>
      <c r="B716" s="116" t="s">
        <v>731</v>
      </c>
      <c r="C716" s="116" t="s">
        <v>343</v>
      </c>
      <c r="D716" s="110" t="s">
        <v>273</v>
      </c>
    </row>
    <row r="717" spans="1:4" x14ac:dyDescent="0.3">
      <c r="A717" s="116" t="s">
        <v>732</v>
      </c>
      <c r="B717" s="116" t="s">
        <v>733</v>
      </c>
      <c r="C717" s="116" t="s">
        <v>276</v>
      </c>
      <c r="D717" s="110" t="s">
        <v>273</v>
      </c>
    </row>
    <row r="718" spans="1:4" x14ac:dyDescent="0.3">
      <c r="A718" s="116" t="s">
        <v>734</v>
      </c>
      <c r="B718" s="116" t="s">
        <v>598</v>
      </c>
      <c r="C718" s="116" t="s">
        <v>276</v>
      </c>
      <c r="D718" s="110" t="s">
        <v>273</v>
      </c>
    </row>
    <row r="719" spans="1:4" x14ac:dyDescent="0.3">
      <c r="A719" s="116" t="s">
        <v>735</v>
      </c>
      <c r="B719" s="116" t="s">
        <v>736</v>
      </c>
      <c r="C719" s="116" t="s">
        <v>279</v>
      </c>
      <c r="D719" s="110" t="s">
        <v>273</v>
      </c>
    </row>
    <row r="720" spans="1:4" x14ac:dyDescent="0.3">
      <c r="A720" s="116" t="s">
        <v>735</v>
      </c>
      <c r="B720" s="116" t="s">
        <v>736</v>
      </c>
      <c r="C720" s="116" t="s">
        <v>279</v>
      </c>
      <c r="D720" s="110" t="s">
        <v>273</v>
      </c>
    </row>
    <row r="721" spans="1:4" x14ac:dyDescent="0.3">
      <c r="A721" s="116" t="s">
        <v>735</v>
      </c>
      <c r="B721" s="116" t="s">
        <v>737</v>
      </c>
      <c r="C721" s="116" t="s">
        <v>279</v>
      </c>
      <c r="D721" s="110" t="s">
        <v>273</v>
      </c>
    </row>
    <row r="722" spans="1:4" x14ac:dyDescent="0.3">
      <c r="A722" s="116" t="s">
        <v>735</v>
      </c>
      <c r="B722" s="116" t="s">
        <v>738</v>
      </c>
      <c r="C722" s="116" t="s">
        <v>279</v>
      </c>
      <c r="D722" s="110" t="s">
        <v>273</v>
      </c>
    </row>
    <row r="723" spans="1:4" x14ac:dyDescent="0.3">
      <c r="A723" s="116" t="s">
        <v>739</v>
      </c>
      <c r="B723" s="116" t="s">
        <v>320</v>
      </c>
      <c r="C723" s="116" t="s">
        <v>279</v>
      </c>
      <c r="D723" s="110" t="s">
        <v>273</v>
      </c>
    </row>
    <row r="724" spans="1:4" x14ac:dyDescent="0.3">
      <c r="A724" s="116" t="s">
        <v>740</v>
      </c>
      <c r="B724" s="116" t="s">
        <v>741</v>
      </c>
      <c r="C724" s="116" t="s">
        <v>279</v>
      </c>
      <c r="D724" s="110" t="s">
        <v>273</v>
      </c>
    </row>
    <row r="725" spans="1:4" x14ac:dyDescent="0.3">
      <c r="A725" s="116" t="s">
        <v>740</v>
      </c>
      <c r="B725" s="116" t="s">
        <v>742</v>
      </c>
      <c r="C725" s="116" t="s">
        <v>279</v>
      </c>
      <c r="D725" s="110" t="s">
        <v>273</v>
      </c>
    </row>
    <row r="726" spans="1:4" x14ac:dyDescent="0.3">
      <c r="A726" s="116" t="s">
        <v>740</v>
      </c>
      <c r="B726" s="116" t="s">
        <v>743</v>
      </c>
      <c r="C726" s="116" t="s">
        <v>279</v>
      </c>
      <c r="D726" s="110" t="s">
        <v>273</v>
      </c>
    </row>
    <row r="727" spans="1:4" x14ac:dyDescent="0.3">
      <c r="A727" s="116" t="s">
        <v>740</v>
      </c>
      <c r="B727" s="116" t="s">
        <v>744</v>
      </c>
      <c r="C727" s="116" t="s">
        <v>279</v>
      </c>
      <c r="D727" s="110" t="s">
        <v>273</v>
      </c>
    </row>
    <row r="728" spans="1:4" x14ac:dyDescent="0.3">
      <c r="A728" s="116" t="s">
        <v>745</v>
      </c>
      <c r="B728" s="116" t="s">
        <v>746</v>
      </c>
      <c r="C728" s="116" t="s">
        <v>279</v>
      </c>
      <c r="D728" s="110" t="s">
        <v>273</v>
      </c>
    </row>
    <row r="729" spans="1:4" x14ac:dyDescent="0.3">
      <c r="A729" s="116" t="s">
        <v>747</v>
      </c>
      <c r="B729" s="116" t="s">
        <v>619</v>
      </c>
      <c r="C729" s="116" t="s">
        <v>276</v>
      </c>
      <c r="D729" s="110" t="s">
        <v>273</v>
      </c>
    </row>
    <row r="730" spans="1:4" x14ac:dyDescent="0.3">
      <c r="A730" s="116" t="s">
        <v>747</v>
      </c>
      <c r="B730" s="116" t="s">
        <v>281</v>
      </c>
      <c r="C730" s="116" t="s">
        <v>276</v>
      </c>
      <c r="D730" s="110" t="s">
        <v>273</v>
      </c>
    </row>
    <row r="731" spans="1:4" x14ac:dyDescent="0.3">
      <c r="A731" s="116" t="s">
        <v>747</v>
      </c>
      <c r="B731" s="116" t="s">
        <v>281</v>
      </c>
      <c r="C731" s="116" t="s">
        <v>276</v>
      </c>
      <c r="D731" s="110" t="s">
        <v>273</v>
      </c>
    </row>
    <row r="732" spans="1:4" x14ac:dyDescent="0.3">
      <c r="A732" s="116" t="s">
        <v>747</v>
      </c>
      <c r="B732" s="116" t="s">
        <v>602</v>
      </c>
      <c r="C732" s="116" t="s">
        <v>276</v>
      </c>
      <c r="D732" s="110" t="s">
        <v>273</v>
      </c>
    </row>
    <row r="733" spans="1:4" x14ac:dyDescent="0.3">
      <c r="A733" s="116" t="s">
        <v>747</v>
      </c>
      <c r="B733" s="116" t="s">
        <v>748</v>
      </c>
      <c r="C733" s="116" t="s">
        <v>276</v>
      </c>
      <c r="D733" s="110" t="s">
        <v>273</v>
      </c>
    </row>
    <row r="734" spans="1:4" x14ac:dyDescent="0.3">
      <c r="A734" s="116" t="s">
        <v>749</v>
      </c>
      <c r="B734" s="116" t="s">
        <v>642</v>
      </c>
      <c r="C734" s="116" t="s">
        <v>276</v>
      </c>
      <c r="D734" s="110" t="s">
        <v>273</v>
      </c>
    </row>
    <row r="735" spans="1:4" x14ac:dyDescent="0.3">
      <c r="A735" s="116" t="s">
        <v>749</v>
      </c>
      <c r="B735" s="116" t="s">
        <v>298</v>
      </c>
      <c r="C735" s="116" t="s">
        <v>276</v>
      </c>
      <c r="D735" s="110" t="s">
        <v>273</v>
      </c>
    </row>
    <row r="736" spans="1:4" x14ac:dyDescent="0.3">
      <c r="A736" s="116" t="s">
        <v>749</v>
      </c>
      <c r="B736" s="116" t="s">
        <v>298</v>
      </c>
      <c r="C736" s="116" t="s">
        <v>276</v>
      </c>
      <c r="D736" s="110" t="s">
        <v>273</v>
      </c>
    </row>
    <row r="737" spans="1:4" x14ac:dyDescent="0.3">
      <c r="A737" s="116" t="s">
        <v>749</v>
      </c>
      <c r="B737" s="116" t="s">
        <v>298</v>
      </c>
      <c r="C737" s="116" t="s">
        <v>276</v>
      </c>
      <c r="D737" s="110" t="s">
        <v>273</v>
      </c>
    </row>
    <row r="738" spans="1:4" x14ac:dyDescent="0.3">
      <c r="A738" s="116" t="s">
        <v>749</v>
      </c>
      <c r="B738" s="116" t="s">
        <v>298</v>
      </c>
      <c r="C738" s="116" t="s">
        <v>276</v>
      </c>
      <c r="D738" s="110" t="s">
        <v>273</v>
      </c>
    </row>
    <row r="739" spans="1:4" x14ac:dyDescent="0.3">
      <c r="A739" s="116" t="s">
        <v>749</v>
      </c>
      <c r="B739" s="116" t="s">
        <v>350</v>
      </c>
      <c r="C739" s="116" t="s">
        <v>276</v>
      </c>
      <c r="D739" s="110" t="s">
        <v>273</v>
      </c>
    </row>
    <row r="740" spans="1:4" x14ac:dyDescent="0.3">
      <c r="A740" s="116" t="s">
        <v>749</v>
      </c>
      <c r="B740" s="116" t="s">
        <v>404</v>
      </c>
      <c r="C740" s="116" t="s">
        <v>276</v>
      </c>
      <c r="D740" s="110" t="s">
        <v>273</v>
      </c>
    </row>
    <row r="741" spans="1:4" x14ac:dyDescent="0.3">
      <c r="A741" s="116" t="s">
        <v>750</v>
      </c>
      <c r="B741" s="116" t="s">
        <v>751</v>
      </c>
      <c r="C741" s="116" t="s">
        <v>276</v>
      </c>
      <c r="D741" s="110" t="s">
        <v>273</v>
      </c>
    </row>
    <row r="742" spans="1:4" x14ac:dyDescent="0.3">
      <c r="A742" s="116" t="s">
        <v>750</v>
      </c>
      <c r="B742" s="116" t="s">
        <v>598</v>
      </c>
      <c r="C742" s="116" t="s">
        <v>276</v>
      </c>
      <c r="D742" s="110" t="s">
        <v>273</v>
      </c>
    </row>
    <row r="743" spans="1:4" x14ac:dyDescent="0.3">
      <c r="A743" s="116" t="s">
        <v>750</v>
      </c>
      <c r="B743" s="116" t="s">
        <v>598</v>
      </c>
      <c r="C743" s="116" t="s">
        <v>276</v>
      </c>
      <c r="D743" s="110" t="s">
        <v>273</v>
      </c>
    </row>
    <row r="744" spans="1:4" x14ac:dyDescent="0.3">
      <c r="A744" s="116" t="s">
        <v>750</v>
      </c>
      <c r="B744" s="116" t="s">
        <v>598</v>
      </c>
      <c r="C744" s="116" t="s">
        <v>276</v>
      </c>
      <c r="D744" s="110" t="s">
        <v>273</v>
      </c>
    </row>
    <row r="745" spans="1:4" x14ac:dyDescent="0.3">
      <c r="A745" s="116" t="s">
        <v>750</v>
      </c>
      <c r="B745" s="116" t="s">
        <v>598</v>
      </c>
      <c r="C745" s="116" t="s">
        <v>276</v>
      </c>
      <c r="D745" s="110" t="s">
        <v>273</v>
      </c>
    </row>
    <row r="746" spans="1:4" x14ac:dyDescent="0.3">
      <c r="A746" s="116" t="s">
        <v>750</v>
      </c>
      <c r="B746" s="116" t="s">
        <v>598</v>
      </c>
      <c r="C746" s="116" t="s">
        <v>276</v>
      </c>
      <c r="D746" s="110" t="s">
        <v>273</v>
      </c>
    </row>
    <row r="747" spans="1:4" x14ac:dyDescent="0.3">
      <c r="A747" s="116" t="s">
        <v>752</v>
      </c>
      <c r="B747" s="116" t="s">
        <v>752</v>
      </c>
      <c r="C747" s="116" t="s">
        <v>276</v>
      </c>
      <c r="D747" s="110" t="s">
        <v>273</v>
      </c>
    </row>
    <row r="748" spans="1:4" x14ac:dyDescent="0.3">
      <c r="A748" s="116" t="s">
        <v>752</v>
      </c>
      <c r="B748" s="116" t="s">
        <v>752</v>
      </c>
      <c r="C748" s="116" t="s">
        <v>276</v>
      </c>
      <c r="D748" s="110" t="s">
        <v>273</v>
      </c>
    </row>
    <row r="749" spans="1:4" x14ac:dyDescent="0.3">
      <c r="A749" s="116" t="s">
        <v>752</v>
      </c>
      <c r="B749" s="116" t="s">
        <v>753</v>
      </c>
      <c r="C749" s="116" t="s">
        <v>276</v>
      </c>
      <c r="D749" s="110" t="s">
        <v>273</v>
      </c>
    </row>
    <row r="750" spans="1:4" x14ac:dyDescent="0.3">
      <c r="A750" s="116" t="s">
        <v>754</v>
      </c>
      <c r="B750" s="116" t="s">
        <v>598</v>
      </c>
      <c r="C750" s="116" t="s">
        <v>276</v>
      </c>
      <c r="D750" s="110" t="s">
        <v>273</v>
      </c>
    </row>
    <row r="751" spans="1:4" x14ac:dyDescent="0.3">
      <c r="A751" s="116" t="s">
        <v>755</v>
      </c>
      <c r="B751" s="116" t="s">
        <v>306</v>
      </c>
      <c r="C751" s="116" t="s">
        <v>400</v>
      </c>
      <c r="D751" s="110" t="s">
        <v>273</v>
      </c>
    </row>
    <row r="752" spans="1:4" x14ac:dyDescent="0.3">
      <c r="A752" s="116" t="s">
        <v>755</v>
      </c>
      <c r="B752" s="116" t="s">
        <v>756</v>
      </c>
      <c r="C752" s="116" t="s">
        <v>400</v>
      </c>
      <c r="D752" s="110" t="s">
        <v>273</v>
      </c>
    </row>
    <row r="753" spans="1:4" x14ac:dyDescent="0.3">
      <c r="A753" s="116" t="s">
        <v>755</v>
      </c>
      <c r="B753" s="116" t="s">
        <v>756</v>
      </c>
      <c r="C753" s="116" t="s">
        <v>400</v>
      </c>
      <c r="D753" s="110" t="s">
        <v>273</v>
      </c>
    </row>
    <row r="754" spans="1:4" x14ac:dyDescent="0.3">
      <c r="A754" s="116" t="s">
        <v>755</v>
      </c>
      <c r="B754" s="116" t="s">
        <v>756</v>
      </c>
      <c r="C754" s="116" t="s">
        <v>400</v>
      </c>
      <c r="D754" s="110" t="s">
        <v>273</v>
      </c>
    </row>
    <row r="755" spans="1:4" x14ac:dyDescent="0.3">
      <c r="A755" s="116" t="s">
        <v>755</v>
      </c>
      <c r="B755" s="116" t="s">
        <v>608</v>
      </c>
      <c r="C755" s="116" t="s">
        <v>400</v>
      </c>
      <c r="D755" s="110" t="s">
        <v>273</v>
      </c>
    </row>
    <row r="756" spans="1:4" x14ac:dyDescent="0.3">
      <c r="A756" s="116" t="s">
        <v>755</v>
      </c>
      <c r="B756" s="116" t="s">
        <v>345</v>
      </c>
      <c r="C756" s="116" t="s">
        <v>400</v>
      </c>
      <c r="D756" s="110" t="s">
        <v>273</v>
      </c>
    </row>
    <row r="757" spans="1:4" x14ac:dyDescent="0.3">
      <c r="A757" s="116" t="s">
        <v>755</v>
      </c>
      <c r="B757" s="116" t="s">
        <v>757</v>
      </c>
      <c r="C757" s="116" t="s">
        <v>400</v>
      </c>
      <c r="D757" s="110" t="s">
        <v>273</v>
      </c>
    </row>
    <row r="758" spans="1:4" x14ac:dyDescent="0.3">
      <c r="A758" s="116" t="s">
        <v>755</v>
      </c>
      <c r="B758" s="116" t="s">
        <v>758</v>
      </c>
      <c r="C758" s="116" t="s">
        <v>400</v>
      </c>
      <c r="D758" s="110" t="s">
        <v>273</v>
      </c>
    </row>
    <row r="759" spans="1:4" x14ac:dyDescent="0.3">
      <c r="A759" s="116" t="s">
        <v>755</v>
      </c>
      <c r="B759" s="116" t="s">
        <v>712</v>
      </c>
      <c r="C759" s="116" t="s">
        <v>400</v>
      </c>
      <c r="D759" s="110" t="s">
        <v>273</v>
      </c>
    </row>
    <row r="760" spans="1:4" x14ac:dyDescent="0.3">
      <c r="A760" s="116" t="s">
        <v>755</v>
      </c>
      <c r="B760" s="116" t="s">
        <v>580</v>
      </c>
      <c r="C760" s="116" t="s">
        <v>400</v>
      </c>
      <c r="D760" s="110" t="s">
        <v>273</v>
      </c>
    </row>
    <row r="761" spans="1:4" x14ac:dyDescent="0.3">
      <c r="A761" s="116" t="s">
        <v>755</v>
      </c>
      <c r="B761" s="116" t="s">
        <v>759</v>
      </c>
      <c r="C761" s="116" t="s">
        <v>400</v>
      </c>
      <c r="D761" s="110" t="s">
        <v>273</v>
      </c>
    </row>
    <row r="762" spans="1:4" x14ac:dyDescent="0.3">
      <c r="A762" s="116" t="s">
        <v>755</v>
      </c>
      <c r="B762" s="116" t="s">
        <v>310</v>
      </c>
      <c r="C762" s="116" t="s">
        <v>400</v>
      </c>
      <c r="D762" s="110" t="s">
        <v>273</v>
      </c>
    </row>
    <row r="763" spans="1:4" x14ac:dyDescent="0.3">
      <c r="A763" s="116" t="s">
        <v>760</v>
      </c>
      <c r="B763" s="116" t="s">
        <v>751</v>
      </c>
      <c r="C763" s="116" t="s">
        <v>276</v>
      </c>
      <c r="D763" s="110" t="s">
        <v>273</v>
      </c>
    </row>
    <row r="764" spans="1:4" x14ac:dyDescent="0.3">
      <c r="A764" s="116" t="s">
        <v>760</v>
      </c>
      <c r="B764" s="116" t="s">
        <v>350</v>
      </c>
      <c r="C764" s="116" t="s">
        <v>276</v>
      </c>
      <c r="D764" s="110" t="s">
        <v>273</v>
      </c>
    </row>
    <row r="765" spans="1:4" x14ac:dyDescent="0.3">
      <c r="A765" s="116" t="s">
        <v>760</v>
      </c>
      <c r="B765" s="116" t="s">
        <v>350</v>
      </c>
      <c r="C765" s="116" t="s">
        <v>276</v>
      </c>
      <c r="D765" s="110" t="s">
        <v>273</v>
      </c>
    </row>
    <row r="766" spans="1:4" x14ac:dyDescent="0.3">
      <c r="A766" s="116" t="s">
        <v>760</v>
      </c>
      <c r="B766" s="116" t="s">
        <v>648</v>
      </c>
      <c r="C766" s="116" t="s">
        <v>276</v>
      </c>
      <c r="D766" s="110" t="s">
        <v>273</v>
      </c>
    </row>
    <row r="767" spans="1:4" x14ac:dyDescent="0.3">
      <c r="A767" s="116" t="s">
        <v>760</v>
      </c>
      <c r="B767" s="116" t="s">
        <v>648</v>
      </c>
      <c r="C767" s="116" t="s">
        <v>276</v>
      </c>
      <c r="D767" s="110" t="s">
        <v>273</v>
      </c>
    </row>
    <row r="768" spans="1:4" x14ac:dyDescent="0.3">
      <c r="A768" s="116" t="s">
        <v>761</v>
      </c>
      <c r="B768" s="116" t="s">
        <v>762</v>
      </c>
      <c r="C768" s="116" t="s">
        <v>108</v>
      </c>
      <c r="D768" s="110" t="s">
        <v>273</v>
      </c>
    </row>
    <row r="769" spans="1:4" x14ac:dyDescent="0.3">
      <c r="A769" s="116" t="s">
        <v>763</v>
      </c>
      <c r="B769" s="116" t="s">
        <v>764</v>
      </c>
      <c r="C769" s="116" t="s">
        <v>276</v>
      </c>
      <c r="D769" s="110" t="s">
        <v>273</v>
      </c>
    </row>
    <row r="770" spans="1:4" x14ac:dyDescent="0.3">
      <c r="A770" s="116" t="s">
        <v>763</v>
      </c>
      <c r="B770" s="116" t="s">
        <v>765</v>
      </c>
      <c r="C770" s="116" t="s">
        <v>276</v>
      </c>
      <c r="D770" s="110" t="s">
        <v>273</v>
      </c>
    </row>
    <row r="771" spans="1:4" x14ac:dyDescent="0.3">
      <c r="A771" s="116" t="s">
        <v>763</v>
      </c>
      <c r="B771" s="116" t="s">
        <v>766</v>
      </c>
      <c r="C771" s="116" t="s">
        <v>276</v>
      </c>
      <c r="D771" s="110" t="s">
        <v>273</v>
      </c>
    </row>
    <row r="772" spans="1:4" x14ac:dyDescent="0.3">
      <c r="A772" s="116" t="s">
        <v>763</v>
      </c>
      <c r="B772" s="116" t="s">
        <v>767</v>
      </c>
      <c r="C772" s="116" t="s">
        <v>276</v>
      </c>
      <c r="D772" s="110" t="s">
        <v>273</v>
      </c>
    </row>
    <row r="773" spans="1:4" x14ac:dyDescent="0.3">
      <c r="A773" s="116" t="s">
        <v>763</v>
      </c>
      <c r="B773" s="116" t="s">
        <v>768</v>
      </c>
      <c r="C773" s="116" t="s">
        <v>276</v>
      </c>
      <c r="D773" s="110" t="s">
        <v>273</v>
      </c>
    </row>
    <row r="774" spans="1:4" x14ac:dyDescent="0.3">
      <c r="A774" s="116" t="s">
        <v>763</v>
      </c>
      <c r="B774" s="116" t="s">
        <v>769</v>
      </c>
      <c r="C774" s="116" t="s">
        <v>276</v>
      </c>
      <c r="D774" s="110" t="s">
        <v>273</v>
      </c>
    </row>
    <row r="775" spans="1:4" x14ac:dyDescent="0.3">
      <c r="A775" s="116" t="s">
        <v>763</v>
      </c>
      <c r="B775" s="116" t="s">
        <v>769</v>
      </c>
      <c r="C775" s="116" t="s">
        <v>276</v>
      </c>
      <c r="D775" s="110" t="s">
        <v>273</v>
      </c>
    </row>
    <row r="776" spans="1:4" x14ac:dyDescent="0.3">
      <c r="A776" s="116" t="s">
        <v>763</v>
      </c>
      <c r="B776" s="116" t="s">
        <v>770</v>
      </c>
      <c r="C776" s="116" t="s">
        <v>276</v>
      </c>
      <c r="D776" s="110" t="s">
        <v>273</v>
      </c>
    </row>
    <row r="777" spans="1:4" x14ac:dyDescent="0.3">
      <c r="A777" s="116" t="s">
        <v>763</v>
      </c>
      <c r="B777" s="116" t="s">
        <v>771</v>
      </c>
      <c r="C777" s="116" t="s">
        <v>276</v>
      </c>
      <c r="D777" s="110" t="s">
        <v>273</v>
      </c>
    </row>
    <row r="778" spans="1:4" x14ac:dyDescent="0.3">
      <c r="A778" s="116" t="s">
        <v>763</v>
      </c>
      <c r="B778" s="116" t="s">
        <v>772</v>
      </c>
      <c r="C778" s="116" t="s">
        <v>276</v>
      </c>
      <c r="D778" s="110" t="s">
        <v>273</v>
      </c>
    </row>
    <row r="779" spans="1:4" x14ac:dyDescent="0.3">
      <c r="A779" s="116" t="s">
        <v>773</v>
      </c>
      <c r="B779" s="116" t="s">
        <v>320</v>
      </c>
      <c r="C779" s="116" t="s">
        <v>276</v>
      </c>
      <c r="D779" s="110" t="s">
        <v>273</v>
      </c>
    </row>
    <row r="780" spans="1:4" x14ac:dyDescent="0.3">
      <c r="A780" s="116" t="s">
        <v>773</v>
      </c>
      <c r="B780" s="116" t="s">
        <v>320</v>
      </c>
      <c r="C780" s="116" t="s">
        <v>276</v>
      </c>
      <c r="D780" s="110" t="s">
        <v>273</v>
      </c>
    </row>
    <row r="781" spans="1:4" x14ac:dyDescent="0.3">
      <c r="A781" s="116" t="s">
        <v>774</v>
      </c>
      <c r="B781" s="116" t="s">
        <v>600</v>
      </c>
      <c r="C781" s="116" t="s">
        <v>276</v>
      </c>
      <c r="D781" s="110" t="s">
        <v>273</v>
      </c>
    </row>
    <row r="782" spans="1:4" x14ac:dyDescent="0.3">
      <c r="A782" s="116" t="s">
        <v>774</v>
      </c>
      <c r="B782" s="116" t="s">
        <v>320</v>
      </c>
      <c r="C782" s="116" t="s">
        <v>276</v>
      </c>
      <c r="D782" s="110" t="s">
        <v>273</v>
      </c>
    </row>
    <row r="783" spans="1:4" x14ac:dyDescent="0.3">
      <c r="A783" s="116" t="s">
        <v>774</v>
      </c>
      <c r="B783" s="116" t="s">
        <v>775</v>
      </c>
      <c r="C783" s="116" t="s">
        <v>276</v>
      </c>
      <c r="D783" s="110" t="s">
        <v>273</v>
      </c>
    </row>
    <row r="784" spans="1:4" x14ac:dyDescent="0.3">
      <c r="A784" s="116" t="s">
        <v>774</v>
      </c>
      <c r="B784" s="116" t="s">
        <v>775</v>
      </c>
      <c r="C784" s="116" t="s">
        <v>276</v>
      </c>
      <c r="D784" s="110" t="s">
        <v>273</v>
      </c>
    </row>
    <row r="785" spans="1:4" x14ac:dyDescent="0.3">
      <c r="A785" s="116" t="s">
        <v>774</v>
      </c>
      <c r="B785" s="116" t="s">
        <v>775</v>
      </c>
      <c r="C785" s="116" t="s">
        <v>276</v>
      </c>
      <c r="D785" s="110" t="s">
        <v>273</v>
      </c>
    </row>
    <row r="786" spans="1:4" x14ac:dyDescent="0.3">
      <c r="A786" s="116" t="s">
        <v>774</v>
      </c>
      <c r="B786" s="116" t="s">
        <v>524</v>
      </c>
      <c r="C786" s="116" t="s">
        <v>276</v>
      </c>
      <c r="D786" s="110" t="s">
        <v>273</v>
      </c>
    </row>
    <row r="787" spans="1:4" x14ac:dyDescent="0.3">
      <c r="A787" s="116" t="s">
        <v>776</v>
      </c>
      <c r="B787" s="116" t="s">
        <v>777</v>
      </c>
      <c r="C787" s="116" t="s">
        <v>276</v>
      </c>
      <c r="D787" s="110" t="s">
        <v>273</v>
      </c>
    </row>
    <row r="788" spans="1:4" x14ac:dyDescent="0.3">
      <c r="A788" s="116" t="s">
        <v>776</v>
      </c>
      <c r="B788" s="116" t="s">
        <v>298</v>
      </c>
      <c r="C788" s="116" t="s">
        <v>276</v>
      </c>
      <c r="D788" s="110" t="s">
        <v>273</v>
      </c>
    </row>
    <row r="789" spans="1:4" x14ac:dyDescent="0.3">
      <c r="A789" s="116" t="s">
        <v>776</v>
      </c>
      <c r="B789" s="116" t="s">
        <v>441</v>
      </c>
      <c r="C789" s="116" t="s">
        <v>276</v>
      </c>
      <c r="D789" s="110" t="s">
        <v>273</v>
      </c>
    </row>
    <row r="790" spans="1:4" x14ac:dyDescent="0.3">
      <c r="A790" s="116" t="s">
        <v>776</v>
      </c>
      <c r="B790" s="116" t="s">
        <v>778</v>
      </c>
      <c r="C790" s="116" t="s">
        <v>276</v>
      </c>
      <c r="D790" s="110" t="s">
        <v>273</v>
      </c>
    </row>
    <row r="791" spans="1:4" x14ac:dyDescent="0.3">
      <c r="A791" s="116" t="s">
        <v>776</v>
      </c>
      <c r="B791" s="116" t="s">
        <v>588</v>
      </c>
      <c r="C791" s="116" t="s">
        <v>276</v>
      </c>
      <c r="D791" s="110" t="s">
        <v>273</v>
      </c>
    </row>
    <row r="792" spans="1:4" x14ac:dyDescent="0.3">
      <c r="A792" s="116" t="s">
        <v>779</v>
      </c>
      <c r="B792" s="116" t="s">
        <v>313</v>
      </c>
      <c r="C792" s="116" t="s">
        <v>279</v>
      </c>
      <c r="D792" s="110" t="s">
        <v>273</v>
      </c>
    </row>
    <row r="793" spans="1:4" x14ac:dyDescent="0.3">
      <c r="A793" s="116" t="s">
        <v>779</v>
      </c>
      <c r="B793" s="116" t="s">
        <v>780</v>
      </c>
      <c r="C793" s="116" t="s">
        <v>279</v>
      </c>
      <c r="D793" s="110" t="s">
        <v>273</v>
      </c>
    </row>
    <row r="794" spans="1:4" x14ac:dyDescent="0.3">
      <c r="A794" s="116" t="s">
        <v>779</v>
      </c>
      <c r="B794" s="116" t="s">
        <v>781</v>
      </c>
      <c r="C794" s="116" t="s">
        <v>279</v>
      </c>
      <c r="D794" s="110" t="s">
        <v>273</v>
      </c>
    </row>
    <row r="795" spans="1:4" x14ac:dyDescent="0.3">
      <c r="A795" s="116" t="s">
        <v>779</v>
      </c>
      <c r="B795" s="116" t="s">
        <v>782</v>
      </c>
      <c r="C795" s="116" t="s">
        <v>279</v>
      </c>
      <c r="D795" s="110" t="s">
        <v>273</v>
      </c>
    </row>
    <row r="796" spans="1:4" x14ac:dyDescent="0.3">
      <c r="A796" s="116" t="s">
        <v>779</v>
      </c>
      <c r="B796" s="116" t="s">
        <v>384</v>
      </c>
      <c r="C796" s="116" t="s">
        <v>279</v>
      </c>
      <c r="D796" s="110" t="s">
        <v>273</v>
      </c>
    </row>
    <row r="797" spans="1:4" x14ac:dyDescent="0.3">
      <c r="A797" s="116" t="s">
        <v>783</v>
      </c>
      <c r="B797" s="116" t="s">
        <v>784</v>
      </c>
      <c r="C797" s="116" t="s">
        <v>276</v>
      </c>
      <c r="D797" s="110" t="s">
        <v>273</v>
      </c>
    </row>
    <row r="798" spans="1:4" x14ac:dyDescent="0.3">
      <c r="A798" s="116" t="s">
        <v>785</v>
      </c>
      <c r="B798" s="116" t="s">
        <v>786</v>
      </c>
      <c r="C798" s="116" t="s">
        <v>279</v>
      </c>
      <c r="D798" s="110" t="s">
        <v>273</v>
      </c>
    </row>
    <row r="799" spans="1:4" x14ac:dyDescent="0.3">
      <c r="A799" s="116" t="s">
        <v>787</v>
      </c>
      <c r="B799" s="116" t="s">
        <v>788</v>
      </c>
      <c r="C799" s="116" t="s">
        <v>276</v>
      </c>
      <c r="D799" s="110" t="s">
        <v>273</v>
      </c>
    </row>
    <row r="800" spans="1:4" x14ac:dyDescent="0.3">
      <c r="A800" s="116" t="s">
        <v>787</v>
      </c>
      <c r="B800" s="116" t="s">
        <v>789</v>
      </c>
      <c r="C800" s="116" t="s">
        <v>276</v>
      </c>
      <c r="D800" s="110" t="s">
        <v>273</v>
      </c>
    </row>
    <row r="801" spans="1:4" x14ac:dyDescent="0.3">
      <c r="A801" s="116" t="s">
        <v>787</v>
      </c>
      <c r="B801" s="116" t="s">
        <v>790</v>
      </c>
      <c r="C801" s="116" t="s">
        <v>276</v>
      </c>
      <c r="D801" s="110" t="s">
        <v>273</v>
      </c>
    </row>
    <row r="802" spans="1:4" x14ac:dyDescent="0.3">
      <c r="A802" s="116" t="s">
        <v>787</v>
      </c>
      <c r="B802" s="116" t="s">
        <v>384</v>
      </c>
      <c r="C802" s="116" t="s">
        <v>276</v>
      </c>
      <c r="D802" s="110" t="s">
        <v>273</v>
      </c>
    </row>
    <row r="803" spans="1:4" x14ac:dyDescent="0.3">
      <c r="A803" s="116" t="s">
        <v>787</v>
      </c>
      <c r="B803" s="116" t="s">
        <v>791</v>
      </c>
      <c r="C803" s="116" t="s">
        <v>276</v>
      </c>
      <c r="D803" s="110" t="s">
        <v>273</v>
      </c>
    </row>
    <row r="804" spans="1:4" x14ac:dyDescent="0.3">
      <c r="A804" s="116" t="s">
        <v>792</v>
      </c>
      <c r="B804" s="116" t="s">
        <v>352</v>
      </c>
      <c r="C804" s="116" t="s">
        <v>276</v>
      </c>
      <c r="D804" s="110" t="s">
        <v>273</v>
      </c>
    </row>
    <row r="805" spans="1:4" x14ac:dyDescent="0.3">
      <c r="A805" s="116" t="s">
        <v>792</v>
      </c>
      <c r="B805" s="116" t="s">
        <v>298</v>
      </c>
      <c r="C805" s="116" t="s">
        <v>276</v>
      </c>
      <c r="D805" s="110" t="s">
        <v>273</v>
      </c>
    </row>
    <row r="806" spans="1:4" x14ac:dyDescent="0.3">
      <c r="A806" s="116" t="s">
        <v>792</v>
      </c>
      <c r="B806" s="116" t="s">
        <v>793</v>
      </c>
      <c r="C806" s="116" t="s">
        <v>276</v>
      </c>
      <c r="D806" s="110" t="s">
        <v>273</v>
      </c>
    </row>
    <row r="807" spans="1:4" x14ac:dyDescent="0.3">
      <c r="A807" s="116" t="s">
        <v>794</v>
      </c>
      <c r="B807" s="116" t="s">
        <v>312</v>
      </c>
      <c r="C807" s="116" t="s">
        <v>108</v>
      </c>
      <c r="D807" s="110" t="s">
        <v>273</v>
      </c>
    </row>
    <row r="808" spans="1:4" x14ac:dyDescent="0.3">
      <c r="A808" s="116" t="s">
        <v>794</v>
      </c>
      <c r="B808" s="116" t="s">
        <v>603</v>
      </c>
      <c r="C808" s="116" t="s">
        <v>108</v>
      </c>
      <c r="D808" s="110" t="s">
        <v>273</v>
      </c>
    </row>
    <row r="809" spans="1:4" x14ac:dyDescent="0.3">
      <c r="A809" s="116" t="s">
        <v>794</v>
      </c>
      <c r="B809" s="116" t="s">
        <v>320</v>
      </c>
      <c r="C809" s="116" t="s">
        <v>108</v>
      </c>
      <c r="D809" s="110" t="s">
        <v>273</v>
      </c>
    </row>
    <row r="810" spans="1:4" x14ac:dyDescent="0.3">
      <c r="A810" s="116" t="s">
        <v>794</v>
      </c>
      <c r="B810" s="116" t="s">
        <v>345</v>
      </c>
      <c r="C810" s="116" t="s">
        <v>108</v>
      </c>
      <c r="D810" s="110" t="s">
        <v>273</v>
      </c>
    </row>
    <row r="811" spans="1:4" x14ac:dyDescent="0.3">
      <c r="A811" s="116" t="s">
        <v>794</v>
      </c>
      <c r="B811" s="116" t="s">
        <v>795</v>
      </c>
      <c r="C811" s="116" t="s">
        <v>108</v>
      </c>
      <c r="D811" s="110" t="s">
        <v>273</v>
      </c>
    </row>
    <row r="812" spans="1:4" x14ac:dyDescent="0.3">
      <c r="A812" s="116" t="s">
        <v>794</v>
      </c>
      <c r="B812" s="116" t="s">
        <v>796</v>
      </c>
      <c r="C812" s="116" t="s">
        <v>108</v>
      </c>
      <c r="D812" s="110" t="s">
        <v>273</v>
      </c>
    </row>
    <row r="813" spans="1:4" x14ac:dyDescent="0.3">
      <c r="A813" s="116" t="s">
        <v>794</v>
      </c>
      <c r="B813" s="116" t="s">
        <v>797</v>
      </c>
      <c r="C813" s="116" t="s">
        <v>108</v>
      </c>
      <c r="D813" s="110" t="s">
        <v>273</v>
      </c>
    </row>
    <row r="814" spans="1:4" x14ac:dyDescent="0.3">
      <c r="A814" s="116" t="s">
        <v>798</v>
      </c>
      <c r="B814" s="116" t="s">
        <v>306</v>
      </c>
      <c r="C814" s="116" t="s">
        <v>305</v>
      </c>
      <c r="D814" s="110" t="s">
        <v>273</v>
      </c>
    </row>
    <row r="815" spans="1:4" x14ac:dyDescent="0.3">
      <c r="A815" s="116" t="s">
        <v>798</v>
      </c>
      <c r="B815" s="116" t="s">
        <v>762</v>
      </c>
      <c r="C815" s="116" t="s">
        <v>305</v>
      </c>
      <c r="D815" s="110" t="s">
        <v>273</v>
      </c>
    </row>
    <row r="816" spans="1:4" x14ac:dyDescent="0.3">
      <c r="A816" s="116" t="s">
        <v>798</v>
      </c>
      <c r="B816" s="116" t="s">
        <v>608</v>
      </c>
      <c r="C816" s="116" t="s">
        <v>305</v>
      </c>
      <c r="D816" s="110" t="s">
        <v>273</v>
      </c>
    </row>
    <row r="817" spans="1:4" x14ac:dyDescent="0.3">
      <c r="A817" s="116" t="s">
        <v>798</v>
      </c>
      <c r="B817" s="116" t="s">
        <v>345</v>
      </c>
      <c r="C817" s="116" t="s">
        <v>305</v>
      </c>
      <c r="D817" s="110" t="s">
        <v>273</v>
      </c>
    </row>
    <row r="818" spans="1:4" x14ac:dyDescent="0.3">
      <c r="A818" s="116" t="s">
        <v>798</v>
      </c>
      <c r="B818" s="116" t="s">
        <v>325</v>
      </c>
      <c r="C818" s="116" t="s">
        <v>305</v>
      </c>
      <c r="D818" s="110" t="s">
        <v>273</v>
      </c>
    </row>
    <row r="819" spans="1:4" x14ac:dyDescent="0.3">
      <c r="A819" s="116" t="s">
        <v>798</v>
      </c>
      <c r="B819" s="116" t="s">
        <v>733</v>
      </c>
      <c r="C819" s="116" t="s">
        <v>305</v>
      </c>
      <c r="D819" s="110" t="s">
        <v>273</v>
      </c>
    </row>
    <row r="820" spans="1:4" x14ac:dyDescent="0.3">
      <c r="A820" s="116" t="s">
        <v>799</v>
      </c>
      <c r="B820" s="116" t="s">
        <v>800</v>
      </c>
      <c r="C820" s="116" t="s">
        <v>276</v>
      </c>
      <c r="D820" s="110" t="s">
        <v>273</v>
      </c>
    </row>
    <row r="821" spans="1:4" x14ac:dyDescent="0.3">
      <c r="A821" s="116" t="s">
        <v>799</v>
      </c>
      <c r="B821" s="116" t="s">
        <v>281</v>
      </c>
      <c r="C821" s="116" t="s">
        <v>276</v>
      </c>
      <c r="D821" s="110" t="s">
        <v>273</v>
      </c>
    </row>
    <row r="822" spans="1:4" x14ac:dyDescent="0.3">
      <c r="A822" s="116" t="s">
        <v>799</v>
      </c>
      <c r="B822" s="116" t="s">
        <v>801</v>
      </c>
      <c r="C822" s="116" t="s">
        <v>276</v>
      </c>
      <c r="D822" s="110" t="s">
        <v>273</v>
      </c>
    </row>
    <row r="823" spans="1:4" x14ac:dyDescent="0.3">
      <c r="A823" s="116" t="s">
        <v>799</v>
      </c>
      <c r="B823" s="116" t="s">
        <v>802</v>
      </c>
      <c r="C823" s="116" t="s">
        <v>276</v>
      </c>
      <c r="D823" s="110" t="s">
        <v>273</v>
      </c>
    </row>
    <row r="824" spans="1:4" x14ac:dyDescent="0.3">
      <c r="A824" s="116" t="s">
        <v>799</v>
      </c>
      <c r="B824" s="116" t="s">
        <v>799</v>
      </c>
      <c r="C824" s="116" t="s">
        <v>276</v>
      </c>
      <c r="D824" s="110" t="s">
        <v>273</v>
      </c>
    </row>
    <row r="825" spans="1:4" x14ac:dyDescent="0.3">
      <c r="A825" s="116" t="s">
        <v>799</v>
      </c>
      <c r="B825" s="116" t="s">
        <v>606</v>
      </c>
      <c r="C825" s="116" t="s">
        <v>276</v>
      </c>
      <c r="D825" s="110" t="s">
        <v>273</v>
      </c>
    </row>
    <row r="826" spans="1:4" x14ac:dyDescent="0.3">
      <c r="A826" s="116" t="s">
        <v>803</v>
      </c>
      <c r="B826" s="116" t="s">
        <v>275</v>
      </c>
      <c r="C826" s="116" t="s">
        <v>645</v>
      </c>
      <c r="D826" s="110" t="s">
        <v>273</v>
      </c>
    </row>
    <row r="827" spans="1:4" x14ac:dyDescent="0.3">
      <c r="A827" s="116" t="s">
        <v>803</v>
      </c>
      <c r="B827" s="116" t="s">
        <v>298</v>
      </c>
      <c r="C827" s="116" t="s">
        <v>645</v>
      </c>
      <c r="D827" s="110" t="s">
        <v>273</v>
      </c>
    </row>
    <row r="828" spans="1:4" x14ac:dyDescent="0.3">
      <c r="A828" s="116" t="s">
        <v>803</v>
      </c>
      <c r="B828" s="116" t="s">
        <v>298</v>
      </c>
      <c r="C828" s="116" t="s">
        <v>645</v>
      </c>
      <c r="D828" s="110" t="s">
        <v>273</v>
      </c>
    </row>
    <row r="829" spans="1:4" x14ac:dyDescent="0.3">
      <c r="A829" s="116" t="s">
        <v>803</v>
      </c>
      <c r="B829" s="116" t="s">
        <v>298</v>
      </c>
      <c r="C829" s="116" t="s">
        <v>645</v>
      </c>
      <c r="D829" s="110" t="s">
        <v>273</v>
      </c>
    </row>
    <row r="830" spans="1:4" x14ac:dyDescent="0.3">
      <c r="A830" s="116" t="s">
        <v>803</v>
      </c>
      <c r="B830" s="116" t="s">
        <v>298</v>
      </c>
      <c r="C830" s="116" t="s">
        <v>645</v>
      </c>
      <c r="D830" s="110" t="s">
        <v>273</v>
      </c>
    </row>
    <row r="831" spans="1:4" x14ac:dyDescent="0.3">
      <c r="A831" s="116" t="s">
        <v>803</v>
      </c>
      <c r="B831" s="116" t="s">
        <v>804</v>
      </c>
      <c r="C831" s="116" t="s">
        <v>645</v>
      </c>
      <c r="D831" s="110" t="s">
        <v>273</v>
      </c>
    </row>
    <row r="832" spans="1:4" x14ac:dyDescent="0.3">
      <c r="A832" s="116" t="s">
        <v>803</v>
      </c>
      <c r="B832" s="116" t="s">
        <v>587</v>
      </c>
      <c r="C832" s="116" t="s">
        <v>645</v>
      </c>
      <c r="D832" s="110" t="s">
        <v>273</v>
      </c>
    </row>
    <row r="833" spans="1:4" x14ac:dyDescent="0.3">
      <c r="A833" s="116" t="s">
        <v>803</v>
      </c>
      <c r="B833" s="116" t="s">
        <v>805</v>
      </c>
      <c r="C833" s="116" t="s">
        <v>645</v>
      </c>
      <c r="D833" s="110" t="s">
        <v>273</v>
      </c>
    </row>
    <row r="834" spans="1:4" x14ac:dyDescent="0.3">
      <c r="A834" s="116" t="s">
        <v>803</v>
      </c>
      <c r="B834" s="116" t="s">
        <v>733</v>
      </c>
      <c r="C834" s="116" t="s">
        <v>645</v>
      </c>
      <c r="D834" s="110" t="s">
        <v>273</v>
      </c>
    </row>
    <row r="835" spans="1:4" x14ac:dyDescent="0.3">
      <c r="A835" s="116" t="s">
        <v>803</v>
      </c>
      <c r="B835" s="116" t="s">
        <v>648</v>
      </c>
      <c r="C835" s="116" t="s">
        <v>645</v>
      </c>
      <c r="D835" s="110" t="s">
        <v>273</v>
      </c>
    </row>
    <row r="836" spans="1:4" x14ac:dyDescent="0.3">
      <c r="A836" s="116" t="s">
        <v>806</v>
      </c>
      <c r="B836" s="116" t="s">
        <v>807</v>
      </c>
      <c r="C836" s="116" t="s">
        <v>276</v>
      </c>
      <c r="D836" s="110" t="s">
        <v>273</v>
      </c>
    </row>
    <row r="837" spans="1:4" x14ac:dyDescent="0.3">
      <c r="A837" s="116" t="s">
        <v>806</v>
      </c>
      <c r="B837" s="116" t="s">
        <v>808</v>
      </c>
      <c r="C837" s="116" t="s">
        <v>276</v>
      </c>
      <c r="D837" s="110" t="s">
        <v>273</v>
      </c>
    </row>
    <row r="838" spans="1:4" x14ac:dyDescent="0.3">
      <c r="A838" s="116" t="s">
        <v>806</v>
      </c>
      <c r="B838" s="116" t="s">
        <v>809</v>
      </c>
      <c r="C838" s="116" t="s">
        <v>276</v>
      </c>
      <c r="D838" s="110" t="s">
        <v>273</v>
      </c>
    </row>
    <row r="839" spans="1:4" x14ac:dyDescent="0.3">
      <c r="A839" s="116" t="s">
        <v>806</v>
      </c>
      <c r="B839" s="116" t="s">
        <v>810</v>
      </c>
      <c r="C839" s="116" t="s">
        <v>276</v>
      </c>
      <c r="D839" s="110" t="s">
        <v>273</v>
      </c>
    </row>
    <row r="840" spans="1:4" x14ac:dyDescent="0.3">
      <c r="A840" s="116" t="s">
        <v>806</v>
      </c>
      <c r="B840" s="116" t="s">
        <v>811</v>
      </c>
      <c r="C840" s="116" t="s">
        <v>276</v>
      </c>
      <c r="D840" s="110" t="s">
        <v>273</v>
      </c>
    </row>
    <row r="841" spans="1:4" x14ac:dyDescent="0.3">
      <c r="A841" s="116" t="s">
        <v>806</v>
      </c>
      <c r="B841" s="116" t="s">
        <v>812</v>
      </c>
      <c r="C841" s="116" t="s">
        <v>276</v>
      </c>
      <c r="D841" s="110" t="s">
        <v>273</v>
      </c>
    </row>
    <row r="842" spans="1:4" x14ac:dyDescent="0.3">
      <c r="A842" s="116" t="s">
        <v>806</v>
      </c>
      <c r="B842" s="116" t="s">
        <v>281</v>
      </c>
      <c r="C842" s="116" t="s">
        <v>276</v>
      </c>
      <c r="D842" s="110" t="s">
        <v>273</v>
      </c>
    </row>
    <row r="843" spans="1:4" x14ac:dyDescent="0.3">
      <c r="A843" s="116" t="s">
        <v>806</v>
      </c>
      <c r="B843" s="116" t="s">
        <v>813</v>
      </c>
      <c r="C843" s="116" t="s">
        <v>276</v>
      </c>
      <c r="D843" s="110" t="s">
        <v>273</v>
      </c>
    </row>
    <row r="844" spans="1:4" x14ac:dyDescent="0.3">
      <c r="A844" s="116" t="s">
        <v>814</v>
      </c>
      <c r="B844" s="116" t="s">
        <v>815</v>
      </c>
      <c r="C844" s="116" t="s">
        <v>276</v>
      </c>
      <c r="D844" s="110" t="s">
        <v>273</v>
      </c>
    </row>
    <row r="845" spans="1:4" x14ac:dyDescent="0.3">
      <c r="A845" s="116" t="s">
        <v>814</v>
      </c>
      <c r="B845" s="116" t="s">
        <v>816</v>
      </c>
      <c r="C845" s="116" t="s">
        <v>276</v>
      </c>
      <c r="D845" s="110" t="s">
        <v>273</v>
      </c>
    </row>
    <row r="846" spans="1:4" x14ac:dyDescent="0.3">
      <c r="A846" s="116" t="s">
        <v>814</v>
      </c>
      <c r="B846" s="116" t="s">
        <v>817</v>
      </c>
      <c r="C846" s="116" t="s">
        <v>276</v>
      </c>
      <c r="D846" s="110" t="s">
        <v>273</v>
      </c>
    </row>
    <row r="847" spans="1:4" x14ac:dyDescent="0.3">
      <c r="A847" s="116" t="s">
        <v>814</v>
      </c>
      <c r="B847" s="116" t="s">
        <v>818</v>
      </c>
      <c r="C847" s="116" t="s">
        <v>276</v>
      </c>
      <c r="D847" s="110" t="s">
        <v>273</v>
      </c>
    </row>
    <row r="848" spans="1:4" x14ac:dyDescent="0.3">
      <c r="A848" s="116" t="s">
        <v>814</v>
      </c>
      <c r="B848" s="116" t="s">
        <v>819</v>
      </c>
      <c r="C848" s="116" t="s">
        <v>276</v>
      </c>
      <c r="D848" s="110" t="s">
        <v>273</v>
      </c>
    </row>
    <row r="849" spans="1:4" x14ac:dyDescent="0.3">
      <c r="A849" s="116" t="s">
        <v>814</v>
      </c>
      <c r="B849" s="116" t="s">
        <v>820</v>
      </c>
      <c r="C849" s="116" t="s">
        <v>276</v>
      </c>
      <c r="D849" s="110" t="s">
        <v>273</v>
      </c>
    </row>
    <row r="850" spans="1:4" x14ac:dyDescent="0.3">
      <c r="A850" s="116" t="s">
        <v>814</v>
      </c>
      <c r="B850" s="116" t="s">
        <v>821</v>
      </c>
      <c r="C850" s="116" t="s">
        <v>276</v>
      </c>
      <c r="D850" s="110" t="s">
        <v>273</v>
      </c>
    </row>
    <row r="851" spans="1:4" x14ac:dyDescent="0.3">
      <c r="A851" s="116" t="s">
        <v>814</v>
      </c>
      <c r="B851" s="116" t="s">
        <v>822</v>
      </c>
      <c r="C851" s="116" t="s">
        <v>276</v>
      </c>
      <c r="D851" s="110" t="s">
        <v>273</v>
      </c>
    </row>
    <row r="852" spans="1:4" x14ac:dyDescent="0.3">
      <c r="A852" s="116" t="s">
        <v>814</v>
      </c>
      <c r="B852" s="116" t="s">
        <v>823</v>
      </c>
      <c r="C852" s="116" t="s">
        <v>276</v>
      </c>
      <c r="D852" s="110" t="s">
        <v>273</v>
      </c>
    </row>
    <row r="853" spans="1:4" x14ac:dyDescent="0.3">
      <c r="A853" s="116" t="s">
        <v>814</v>
      </c>
      <c r="B853" s="116" t="s">
        <v>824</v>
      </c>
      <c r="C853" s="116" t="s">
        <v>276</v>
      </c>
      <c r="D853" s="110" t="s">
        <v>273</v>
      </c>
    </row>
    <row r="854" spans="1:4" x14ac:dyDescent="0.3">
      <c r="A854" s="116" t="s">
        <v>814</v>
      </c>
      <c r="B854" s="116" t="s">
        <v>824</v>
      </c>
      <c r="C854" s="116" t="s">
        <v>276</v>
      </c>
      <c r="D854" s="110" t="s">
        <v>273</v>
      </c>
    </row>
    <row r="855" spans="1:4" x14ac:dyDescent="0.3">
      <c r="A855" s="116" t="s">
        <v>814</v>
      </c>
      <c r="B855" s="116" t="s">
        <v>825</v>
      </c>
      <c r="C855" s="116" t="s">
        <v>276</v>
      </c>
      <c r="D855" s="110" t="s">
        <v>273</v>
      </c>
    </row>
    <row r="856" spans="1:4" x14ac:dyDescent="0.3">
      <c r="A856" s="116" t="s">
        <v>814</v>
      </c>
      <c r="B856" s="116" t="s">
        <v>826</v>
      </c>
      <c r="C856" s="116" t="s">
        <v>276</v>
      </c>
      <c r="D856" s="110" t="s">
        <v>273</v>
      </c>
    </row>
    <row r="857" spans="1:4" x14ac:dyDescent="0.3">
      <c r="A857" s="116" t="s">
        <v>814</v>
      </c>
      <c r="B857" s="116" t="s">
        <v>827</v>
      </c>
      <c r="C857" s="116" t="s">
        <v>276</v>
      </c>
      <c r="D857" s="110" t="s">
        <v>273</v>
      </c>
    </row>
    <row r="858" spans="1:4" x14ac:dyDescent="0.3">
      <c r="A858" s="116" t="s">
        <v>828</v>
      </c>
      <c r="B858" s="116" t="s">
        <v>829</v>
      </c>
      <c r="C858" s="116" t="s">
        <v>276</v>
      </c>
      <c r="D858" s="110" t="s">
        <v>273</v>
      </c>
    </row>
    <row r="859" spans="1:4" x14ac:dyDescent="0.3">
      <c r="A859" s="116" t="s">
        <v>828</v>
      </c>
      <c r="B859" s="116" t="s">
        <v>829</v>
      </c>
      <c r="C859" s="116" t="s">
        <v>276</v>
      </c>
      <c r="D859" s="110" t="s">
        <v>273</v>
      </c>
    </row>
    <row r="860" spans="1:4" x14ac:dyDescent="0.3">
      <c r="A860" s="116" t="s">
        <v>828</v>
      </c>
      <c r="B860" s="116" t="s">
        <v>830</v>
      </c>
      <c r="C860" s="116" t="s">
        <v>276</v>
      </c>
      <c r="D860" s="110" t="s">
        <v>273</v>
      </c>
    </row>
    <row r="861" spans="1:4" x14ac:dyDescent="0.3">
      <c r="A861" s="116" t="s">
        <v>828</v>
      </c>
      <c r="B861" s="116" t="s">
        <v>831</v>
      </c>
      <c r="C861" s="116" t="s">
        <v>276</v>
      </c>
      <c r="D861" s="110" t="s">
        <v>273</v>
      </c>
    </row>
    <row r="862" spans="1:4" x14ac:dyDescent="0.3">
      <c r="A862" s="116" t="s">
        <v>828</v>
      </c>
      <c r="B862" s="116" t="s">
        <v>832</v>
      </c>
      <c r="C862" s="116" t="s">
        <v>276</v>
      </c>
      <c r="D862" s="110" t="s">
        <v>273</v>
      </c>
    </row>
    <row r="863" spans="1:4" x14ac:dyDescent="0.3">
      <c r="A863" s="116" t="s">
        <v>828</v>
      </c>
      <c r="B863" s="116" t="s">
        <v>833</v>
      </c>
      <c r="C863" s="116" t="s">
        <v>276</v>
      </c>
      <c r="D863" s="110" t="s">
        <v>273</v>
      </c>
    </row>
    <row r="864" spans="1:4" x14ac:dyDescent="0.3">
      <c r="A864" s="116" t="s">
        <v>828</v>
      </c>
      <c r="B864" s="116" t="s">
        <v>834</v>
      </c>
      <c r="C864" s="116" t="s">
        <v>276</v>
      </c>
      <c r="D864" s="110" t="s">
        <v>273</v>
      </c>
    </row>
    <row r="865" spans="1:4" x14ac:dyDescent="0.3">
      <c r="A865" s="116" t="s">
        <v>828</v>
      </c>
      <c r="B865" s="116" t="s">
        <v>835</v>
      </c>
      <c r="C865" s="116" t="s">
        <v>276</v>
      </c>
      <c r="D865" s="110" t="s">
        <v>273</v>
      </c>
    </row>
    <row r="866" spans="1:4" x14ac:dyDescent="0.3">
      <c r="A866" s="116" t="s">
        <v>828</v>
      </c>
      <c r="B866" s="116" t="s">
        <v>836</v>
      </c>
      <c r="C866" s="116" t="s">
        <v>276</v>
      </c>
      <c r="D866" s="110" t="s">
        <v>273</v>
      </c>
    </row>
    <row r="867" spans="1:4" x14ac:dyDescent="0.3">
      <c r="A867" s="116" t="s">
        <v>828</v>
      </c>
      <c r="B867" s="116" t="s">
        <v>837</v>
      </c>
      <c r="C867" s="116" t="s">
        <v>276</v>
      </c>
      <c r="D867" s="110" t="s">
        <v>273</v>
      </c>
    </row>
    <row r="868" spans="1:4" x14ac:dyDescent="0.3">
      <c r="A868" s="116" t="s">
        <v>838</v>
      </c>
      <c r="B868" s="116" t="s">
        <v>298</v>
      </c>
      <c r="C868" s="116" t="s">
        <v>108</v>
      </c>
      <c r="D868" s="110" t="s">
        <v>273</v>
      </c>
    </row>
    <row r="869" spans="1:4" x14ac:dyDescent="0.3">
      <c r="A869" s="116" t="s">
        <v>838</v>
      </c>
      <c r="B869" s="116" t="s">
        <v>298</v>
      </c>
      <c r="C869" s="116" t="s">
        <v>108</v>
      </c>
      <c r="D869" s="110" t="s">
        <v>273</v>
      </c>
    </row>
    <row r="870" spans="1:4" x14ac:dyDescent="0.3">
      <c r="A870" s="116" t="s">
        <v>839</v>
      </c>
      <c r="B870" s="116" t="s">
        <v>840</v>
      </c>
      <c r="C870" s="116" t="s">
        <v>272</v>
      </c>
      <c r="D870" s="110" t="s">
        <v>273</v>
      </c>
    </row>
    <row r="871" spans="1:4" x14ac:dyDescent="0.3">
      <c r="A871" s="116" t="s">
        <v>839</v>
      </c>
      <c r="B871" s="116" t="s">
        <v>352</v>
      </c>
      <c r="C871" s="116" t="s">
        <v>272</v>
      </c>
      <c r="D871" s="110" t="s">
        <v>273</v>
      </c>
    </row>
    <row r="872" spans="1:4" x14ac:dyDescent="0.3">
      <c r="A872" s="116" t="s">
        <v>839</v>
      </c>
      <c r="B872" s="116" t="s">
        <v>298</v>
      </c>
      <c r="C872" s="116" t="s">
        <v>272</v>
      </c>
      <c r="D872" s="110" t="s">
        <v>273</v>
      </c>
    </row>
    <row r="873" spans="1:4" x14ac:dyDescent="0.3">
      <c r="A873" s="116" t="s">
        <v>839</v>
      </c>
      <c r="B873" s="116" t="s">
        <v>298</v>
      </c>
      <c r="C873" s="116" t="s">
        <v>272</v>
      </c>
      <c r="D873" s="110" t="s">
        <v>273</v>
      </c>
    </row>
    <row r="874" spans="1:4" x14ac:dyDescent="0.3">
      <c r="A874" s="116" t="s">
        <v>841</v>
      </c>
      <c r="B874" s="116" t="s">
        <v>789</v>
      </c>
      <c r="C874" s="116" t="s">
        <v>276</v>
      </c>
      <c r="D874" s="110" t="s">
        <v>273</v>
      </c>
    </row>
    <row r="875" spans="1:4" x14ac:dyDescent="0.3">
      <c r="A875" s="116" t="s">
        <v>841</v>
      </c>
      <c r="B875" s="116" t="s">
        <v>616</v>
      </c>
      <c r="C875" s="116" t="s">
        <v>276</v>
      </c>
      <c r="D875" s="110" t="s">
        <v>273</v>
      </c>
    </row>
    <row r="876" spans="1:4" x14ac:dyDescent="0.3">
      <c r="A876" s="116" t="s">
        <v>841</v>
      </c>
      <c r="B876" s="116" t="s">
        <v>802</v>
      </c>
      <c r="C876" s="116" t="s">
        <v>276</v>
      </c>
      <c r="D876" s="110" t="s">
        <v>273</v>
      </c>
    </row>
    <row r="877" spans="1:4" x14ac:dyDescent="0.3">
      <c r="A877" s="116" t="s">
        <v>841</v>
      </c>
      <c r="B877" s="116" t="s">
        <v>841</v>
      </c>
      <c r="C877" s="116" t="s">
        <v>276</v>
      </c>
      <c r="D877" s="110" t="s">
        <v>273</v>
      </c>
    </row>
    <row r="878" spans="1:4" x14ac:dyDescent="0.3">
      <c r="A878" s="116" t="s">
        <v>841</v>
      </c>
      <c r="B878" s="116" t="s">
        <v>842</v>
      </c>
      <c r="C878" s="116" t="s">
        <v>276</v>
      </c>
      <c r="D878" s="110" t="s">
        <v>273</v>
      </c>
    </row>
    <row r="879" spans="1:4" x14ac:dyDescent="0.3">
      <c r="A879" s="116" t="s">
        <v>843</v>
      </c>
      <c r="B879" s="116" t="s">
        <v>441</v>
      </c>
      <c r="C879" s="116" t="s">
        <v>276</v>
      </c>
      <c r="D879" s="110" t="s">
        <v>273</v>
      </c>
    </row>
    <row r="880" spans="1:4" x14ac:dyDescent="0.3">
      <c r="A880" s="116" t="s">
        <v>843</v>
      </c>
      <c r="B880" s="116" t="s">
        <v>844</v>
      </c>
      <c r="C880" s="116" t="s">
        <v>276</v>
      </c>
      <c r="D880" s="110" t="s">
        <v>273</v>
      </c>
    </row>
    <row r="881" spans="1:4" x14ac:dyDescent="0.3">
      <c r="A881" s="116" t="s">
        <v>845</v>
      </c>
      <c r="B881" s="116" t="s">
        <v>846</v>
      </c>
      <c r="C881" s="116" t="s">
        <v>276</v>
      </c>
      <c r="D881" s="110" t="s">
        <v>273</v>
      </c>
    </row>
    <row r="882" spans="1:4" x14ac:dyDescent="0.3">
      <c r="A882" s="116" t="s">
        <v>845</v>
      </c>
      <c r="B882" s="116" t="s">
        <v>846</v>
      </c>
      <c r="C882" s="116" t="s">
        <v>276</v>
      </c>
      <c r="D882" s="110" t="s">
        <v>273</v>
      </c>
    </row>
    <row r="883" spans="1:4" x14ac:dyDescent="0.3">
      <c r="A883" s="116" t="s">
        <v>845</v>
      </c>
      <c r="B883" s="116" t="s">
        <v>846</v>
      </c>
      <c r="C883" s="116" t="s">
        <v>276</v>
      </c>
      <c r="D883" s="110" t="s">
        <v>273</v>
      </c>
    </row>
    <row r="884" spans="1:4" x14ac:dyDescent="0.3">
      <c r="A884" s="116" t="s">
        <v>845</v>
      </c>
      <c r="B884" s="116" t="s">
        <v>846</v>
      </c>
      <c r="C884" s="116" t="s">
        <v>276</v>
      </c>
      <c r="D884" s="110" t="s">
        <v>273</v>
      </c>
    </row>
    <row r="885" spans="1:4" x14ac:dyDescent="0.3">
      <c r="A885" s="116" t="s">
        <v>845</v>
      </c>
      <c r="B885" s="116" t="s">
        <v>846</v>
      </c>
      <c r="C885" s="116" t="s">
        <v>276</v>
      </c>
      <c r="D885" s="110" t="s">
        <v>273</v>
      </c>
    </row>
    <row r="886" spans="1:4" x14ac:dyDescent="0.3">
      <c r="A886" s="116" t="s">
        <v>845</v>
      </c>
      <c r="B886" s="116" t="s">
        <v>846</v>
      </c>
      <c r="C886" s="116" t="s">
        <v>276</v>
      </c>
      <c r="D886" s="110" t="s">
        <v>273</v>
      </c>
    </row>
    <row r="887" spans="1:4" x14ac:dyDescent="0.3">
      <c r="A887" s="116" t="s">
        <v>845</v>
      </c>
      <c r="B887" s="116" t="s">
        <v>847</v>
      </c>
      <c r="C887" s="116" t="s">
        <v>276</v>
      </c>
      <c r="D887" s="110" t="s">
        <v>273</v>
      </c>
    </row>
    <row r="888" spans="1:4" x14ac:dyDescent="0.3">
      <c r="A888" s="116" t="s">
        <v>845</v>
      </c>
      <c r="B888" s="116" t="s">
        <v>848</v>
      </c>
      <c r="C888" s="116" t="s">
        <v>276</v>
      </c>
      <c r="D888" s="110" t="s">
        <v>273</v>
      </c>
    </row>
    <row r="889" spans="1:4" x14ac:dyDescent="0.3">
      <c r="A889" s="116" t="s">
        <v>845</v>
      </c>
      <c r="B889" s="116" t="s">
        <v>849</v>
      </c>
      <c r="C889" s="116" t="s">
        <v>276</v>
      </c>
      <c r="D889" s="110" t="s">
        <v>273</v>
      </c>
    </row>
    <row r="890" spans="1:4" x14ac:dyDescent="0.3">
      <c r="A890" s="116" t="s">
        <v>845</v>
      </c>
      <c r="B890" s="116" t="s">
        <v>850</v>
      </c>
      <c r="C890" s="116" t="s">
        <v>276</v>
      </c>
      <c r="D890" s="110" t="s">
        <v>273</v>
      </c>
    </row>
    <row r="891" spans="1:4" x14ac:dyDescent="0.3">
      <c r="A891" s="116" t="s">
        <v>845</v>
      </c>
      <c r="B891" s="116" t="s">
        <v>850</v>
      </c>
      <c r="C891" s="116" t="s">
        <v>276</v>
      </c>
      <c r="D891" s="110" t="s">
        <v>273</v>
      </c>
    </row>
    <row r="892" spans="1:4" x14ac:dyDescent="0.3">
      <c r="A892" s="116" t="s">
        <v>845</v>
      </c>
      <c r="B892" s="116" t="s">
        <v>850</v>
      </c>
      <c r="C892" s="116" t="s">
        <v>276</v>
      </c>
      <c r="D892" s="110" t="s">
        <v>273</v>
      </c>
    </row>
    <row r="893" spans="1:4" x14ac:dyDescent="0.3">
      <c r="A893" s="116" t="s">
        <v>845</v>
      </c>
      <c r="B893" s="116" t="s">
        <v>850</v>
      </c>
      <c r="C893" s="116" t="s">
        <v>276</v>
      </c>
      <c r="D893" s="110" t="s">
        <v>273</v>
      </c>
    </row>
    <row r="894" spans="1:4" x14ac:dyDescent="0.3">
      <c r="A894" s="116" t="s">
        <v>845</v>
      </c>
      <c r="B894" s="116" t="s">
        <v>850</v>
      </c>
      <c r="C894" s="116" t="s">
        <v>276</v>
      </c>
      <c r="D894" s="110" t="s">
        <v>273</v>
      </c>
    </row>
    <row r="895" spans="1:4" x14ac:dyDescent="0.3">
      <c r="A895" s="116" t="s">
        <v>845</v>
      </c>
      <c r="B895" s="116" t="s">
        <v>850</v>
      </c>
      <c r="C895" s="116" t="s">
        <v>276</v>
      </c>
      <c r="D895" s="110" t="s">
        <v>273</v>
      </c>
    </row>
    <row r="896" spans="1:4" x14ac:dyDescent="0.3">
      <c r="A896" s="116" t="s">
        <v>845</v>
      </c>
      <c r="B896" s="116" t="s">
        <v>851</v>
      </c>
      <c r="C896" s="116" t="s">
        <v>276</v>
      </c>
      <c r="D896" s="110" t="s">
        <v>273</v>
      </c>
    </row>
    <row r="897" spans="1:4" x14ac:dyDescent="0.3">
      <c r="A897" s="116" t="s">
        <v>845</v>
      </c>
      <c r="B897" s="116" t="s">
        <v>851</v>
      </c>
      <c r="C897" s="116" t="s">
        <v>276</v>
      </c>
      <c r="D897" s="110" t="s">
        <v>273</v>
      </c>
    </row>
    <row r="898" spans="1:4" x14ac:dyDescent="0.3">
      <c r="A898" s="116" t="s">
        <v>845</v>
      </c>
      <c r="B898" s="116" t="s">
        <v>460</v>
      </c>
      <c r="C898" s="116" t="s">
        <v>276</v>
      </c>
      <c r="D898" s="110" t="s">
        <v>273</v>
      </c>
    </row>
    <row r="899" spans="1:4" x14ac:dyDescent="0.3">
      <c r="A899" s="116" t="s">
        <v>845</v>
      </c>
      <c r="B899" s="116" t="s">
        <v>460</v>
      </c>
      <c r="C899" s="116" t="s">
        <v>276</v>
      </c>
      <c r="D899" s="110" t="s">
        <v>273</v>
      </c>
    </row>
    <row r="900" spans="1:4" x14ac:dyDescent="0.3">
      <c r="A900" s="116" t="s">
        <v>845</v>
      </c>
      <c r="B900" s="116" t="s">
        <v>460</v>
      </c>
      <c r="C900" s="116" t="s">
        <v>276</v>
      </c>
      <c r="D900" s="110" t="s">
        <v>273</v>
      </c>
    </row>
    <row r="901" spans="1:4" x14ac:dyDescent="0.3">
      <c r="A901" s="116" t="s">
        <v>845</v>
      </c>
      <c r="B901" s="116" t="s">
        <v>460</v>
      </c>
      <c r="C901" s="116" t="s">
        <v>276</v>
      </c>
      <c r="D901" s="110" t="s">
        <v>273</v>
      </c>
    </row>
    <row r="902" spans="1:4" x14ac:dyDescent="0.3">
      <c r="A902" s="116" t="s">
        <v>845</v>
      </c>
      <c r="B902" s="116" t="s">
        <v>460</v>
      </c>
      <c r="C902" s="116" t="s">
        <v>276</v>
      </c>
      <c r="D902" s="110" t="s">
        <v>273</v>
      </c>
    </row>
    <row r="903" spans="1:4" x14ac:dyDescent="0.3">
      <c r="A903" s="116" t="s">
        <v>845</v>
      </c>
      <c r="B903" s="116" t="s">
        <v>460</v>
      </c>
      <c r="C903" s="116" t="s">
        <v>276</v>
      </c>
      <c r="D903" s="110" t="s">
        <v>273</v>
      </c>
    </row>
    <row r="904" spans="1:4" x14ac:dyDescent="0.3">
      <c r="A904" s="116" t="s">
        <v>845</v>
      </c>
      <c r="B904" s="116" t="s">
        <v>852</v>
      </c>
      <c r="C904" s="116" t="s">
        <v>276</v>
      </c>
      <c r="D904" s="110" t="s">
        <v>273</v>
      </c>
    </row>
    <row r="905" spans="1:4" x14ac:dyDescent="0.3">
      <c r="A905" s="116" t="s">
        <v>845</v>
      </c>
      <c r="B905" s="116" t="s">
        <v>853</v>
      </c>
      <c r="C905" s="116" t="s">
        <v>276</v>
      </c>
      <c r="D905" s="110" t="s">
        <v>273</v>
      </c>
    </row>
    <row r="906" spans="1:4" x14ac:dyDescent="0.3">
      <c r="A906" s="116" t="s">
        <v>845</v>
      </c>
      <c r="B906" s="116" t="s">
        <v>854</v>
      </c>
      <c r="C906" s="116" t="s">
        <v>276</v>
      </c>
      <c r="D906" s="110" t="s">
        <v>273</v>
      </c>
    </row>
    <row r="907" spans="1:4" x14ac:dyDescent="0.3">
      <c r="A907" s="116" t="s">
        <v>845</v>
      </c>
      <c r="B907" s="116" t="s">
        <v>855</v>
      </c>
      <c r="C907" s="116" t="s">
        <v>276</v>
      </c>
      <c r="D907" s="110" t="s">
        <v>273</v>
      </c>
    </row>
    <row r="908" spans="1:4" x14ac:dyDescent="0.3">
      <c r="A908" s="116" t="s">
        <v>845</v>
      </c>
      <c r="B908" s="116" t="s">
        <v>856</v>
      </c>
      <c r="C908" s="116" t="s">
        <v>276</v>
      </c>
      <c r="D908" s="110" t="s">
        <v>273</v>
      </c>
    </row>
    <row r="909" spans="1:4" x14ac:dyDescent="0.3">
      <c r="A909" s="116" t="s">
        <v>845</v>
      </c>
      <c r="B909" s="116" t="s">
        <v>857</v>
      </c>
      <c r="C909" s="116" t="s">
        <v>276</v>
      </c>
      <c r="D909" s="110" t="s">
        <v>273</v>
      </c>
    </row>
    <row r="910" spans="1:4" x14ac:dyDescent="0.3">
      <c r="A910" s="116" t="s">
        <v>845</v>
      </c>
      <c r="B910" s="116" t="s">
        <v>858</v>
      </c>
      <c r="C910" s="116" t="s">
        <v>276</v>
      </c>
      <c r="D910" s="110" t="s">
        <v>273</v>
      </c>
    </row>
    <row r="911" spans="1:4" x14ac:dyDescent="0.3">
      <c r="A911" s="116" t="s">
        <v>845</v>
      </c>
      <c r="B911" s="116" t="s">
        <v>859</v>
      </c>
      <c r="C911" s="116" t="s">
        <v>276</v>
      </c>
      <c r="D911" s="110" t="s">
        <v>273</v>
      </c>
    </row>
    <row r="912" spans="1:4" x14ac:dyDescent="0.3">
      <c r="A912" s="116" t="s">
        <v>845</v>
      </c>
      <c r="B912" s="116" t="s">
        <v>860</v>
      </c>
      <c r="C912" s="116" t="s">
        <v>276</v>
      </c>
      <c r="D912" s="110" t="s">
        <v>273</v>
      </c>
    </row>
    <row r="913" spans="1:4" x14ac:dyDescent="0.3">
      <c r="A913" s="116" t="s">
        <v>845</v>
      </c>
      <c r="B913" s="116" t="s">
        <v>333</v>
      </c>
      <c r="C913" s="116" t="s">
        <v>276</v>
      </c>
      <c r="D913" s="110" t="s">
        <v>273</v>
      </c>
    </row>
    <row r="914" spans="1:4" x14ac:dyDescent="0.3">
      <c r="A914" s="116" t="s">
        <v>845</v>
      </c>
      <c r="B914" s="116" t="s">
        <v>333</v>
      </c>
      <c r="C914" s="116" t="s">
        <v>276</v>
      </c>
      <c r="D914" s="110" t="s">
        <v>273</v>
      </c>
    </row>
    <row r="915" spans="1:4" x14ac:dyDescent="0.3">
      <c r="A915" s="116" t="s">
        <v>845</v>
      </c>
      <c r="B915" s="116" t="s">
        <v>333</v>
      </c>
      <c r="C915" s="116" t="s">
        <v>276</v>
      </c>
      <c r="D915" s="110" t="s">
        <v>273</v>
      </c>
    </row>
    <row r="916" spans="1:4" x14ac:dyDescent="0.3">
      <c r="A916" s="116" t="s">
        <v>845</v>
      </c>
      <c r="B916" s="116" t="s">
        <v>333</v>
      </c>
      <c r="C916" s="116" t="s">
        <v>276</v>
      </c>
      <c r="D916" s="110" t="s">
        <v>273</v>
      </c>
    </row>
    <row r="917" spans="1:4" x14ac:dyDescent="0.3">
      <c r="A917" s="116" t="s">
        <v>845</v>
      </c>
      <c r="B917" s="116" t="s">
        <v>333</v>
      </c>
      <c r="C917" s="116" t="s">
        <v>276</v>
      </c>
      <c r="D917" s="110" t="s">
        <v>273</v>
      </c>
    </row>
    <row r="918" spans="1:4" x14ac:dyDescent="0.3">
      <c r="A918" s="116" t="s">
        <v>845</v>
      </c>
      <c r="B918" s="116" t="s">
        <v>333</v>
      </c>
      <c r="C918" s="116" t="s">
        <v>276</v>
      </c>
      <c r="D918" s="110" t="s">
        <v>273</v>
      </c>
    </row>
    <row r="919" spans="1:4" x14ac:dyDescent="0.3">
      <c r="A919" s="116" t="s">
        <v>845</v>
      </c>
      <c r="B919" s="116" t="s">
        <v>333</v>
      </c>
      <c r="C919" s="116" t="s">
        <v>276</v>
      </c>
      <c r="D919" s="110" t="s">
        <v>273</v>
      </c>
    </row>
    <row r="920" spans="1:4" x14ac:dyDescent="0.3">
      <c r="A920" s="116" t="s">
        <v>845</v>
      </c>
      <c r="B920" s="116" t="s">
        <v>333</v>
      </c>
      <c r="C920" s="116" t="s">
        <v>276</v>
      </c>
      <c r="D920" s="110" t="s">
        <v>273</v>
      </c>
    </row>
    <row r="921" spans="1:4" x14ac:dyDescent="0.3">
      <c r="A921" s="116" t="s">
        <v>845</v>
      </c>
      <c r="B921" s="116" t="s">
        <v>861</v>
      </c>
      <c r="C921" s="116" t="s">
        <v>276</v>
      </c>
      <c r="D921" s="110" t="s">
        <v>273</v>
      </c>
    </row>
    <row r="922" spans="1:4" x14ac:dyDescent="0.3">
      <c r="A922" s="116" t="s">
        <v>845</v>
      </c>
      <c r="B922" s="116" t="s">
        <v>862</v>
      </c>
      <c r="C922" s="116" t="s">
        <v>276</v>
      </c>
      <c r="D922" s="110" t="s">
        <v>273</v>
      </c>
    </row>
    <row r="923" spans="1:4" x14ac:dyDescent="0.3">
      <c r="A923" s="116" t="s">
        <v>845</v>
      </c>
      <c r="B923" s="116" t="s">
        <v>684</v>
      </c>
      <c r="C923" s="116" t="s">
        <v>276</v>
      </c>
      <c r="D923" s="110" t="s">
        <v>273</v>
      </c>
    </row>
    <row r="924" spans="1:4" x14ac:dyDescent="0.3">
      <c r="A924" s="116" t="s">
        <v>845</v>
      </c>
      <c r="B924" s="116" t="s">
        <v>863</v>
      </c>
      <c r="C924" s="116" t="s">
        <v>276</v>
      </c>
      <c r="D924" s="110" t="s">
        <v>273</v>
      </c>
    </row>
    <row r="925" spans="1:4" x14ac:dyDescent="0.3">
      <c r="A925" s="116" t="s">
        <v>845</v>
      </c>
      <c r="B925" s="116" t="s">
        <v>864</v>
      </c>
      <c r="C925" s="116" t="s">
        <v>276</v>
      </c>
      <c r="D925" s="110" t="s">
        <v>273</v>
      </c>
    </row>
    <row r="926" spans="1:4" x14ac:dyDescent="0.3">
      <c r="A926" s="116" t="s">
        <v>845</v>
      </c>
      <c r="B926" s="116" t="s">
        <v>865</v>
      </c>
      <c r="C926" s="116" t="s">
        <v>276</v>
      </c>
      <c r="D926" s="110" t="s">
        <v>273</v>
      </c>
    </row>
    <row r="927" spans="1:4" x14ac:dyDescent="0.3">
      <c r="A927" s="116" t="s">
        <v>845</v>
      </c>
      <c r="B927" s="116" t="s">
        <v>865</v>
      </c>
      <c r="C927" s="116" t="s">
        <v>276</v>
      </c>
      <c r="D927" s="110" t="s">
        <v>273</v>
      </c>
    </row>
    <row r="928" spans="1:4" x14ac:dyDescent="0.3">
      <c r="A928" s="116" t="s">
        <v>845</v>
      </c>
      <c r="B928" s="116" t="s">
        <v>866</v>
      </c>
      <c r="C928" s="116" t="s">
        <v>276</v>
      </c>
      <c r="D928" s="110" t="s">
        <v>273</v>
      </c>
    </row>
    <row r="929" spans="1:4" x14ac:dyDescent="0.3">
      <c r="A929" s="116" t="s">
        <v>845</v>
      </c>
      <c r="B929" s="116" t="s">
        <v>867</v>
      </c>
      <c r="C929" s="116" t="s">
        <v>276</v>
      </c>
      <c r="D929" s="110" t="s">
        <v>273</v>
      </c>
    </row>
    <row r="930" spans="1:4" x14ac:dyDescent="0.3">
      <c r="A930" s="116" t="s">
        <v>845</v>
      </c>
      <c r="B930" s="116" t="s">
        <v>868</v>
      </c>
      <c r="C930" s="116" t="s">
        <v>276</v>
      </c>
      <c r="D930" s="110" t="s">
        <v>273</v>
      </c>
    </row>
    <row r="931" spans="1:4" x14ac:dyDescent="0.3">
      <c r="A931" s="116" t="s">
        <v>845</v>
      </c>
      <c r="B931" s="116" t="s">
        <v>868</v>
      </c>
      <c r="C931" s="116" t="s">
        <v>276</v>
      </c>
      <c r="D931" s="110" t="s">
        <v>273</v>
      </c>
    </row>
    <row r="932" spans="1:4" x14ac:dyDescent="0.3">
      <c r="A932" s="116" t="s">
        <v>845</v>
      </c>
      <c r="B932" s="116" t="s">
        <v>868</v>
      </c>
      <c r="C932" s="116" t="s">
        <v>276</v>
      </c>
      <c r="D932" s="110" t="s">
        <v>273</v>
      </c>
    </row>
    <row r="933" spans="1:4" x14ac:dyDescent="0.3">
      <c r="A933" s="116" t="s">
        <v>845</v>
      </c>
      <c r="B933" s="116" t="s">
        <v>868</v>
      </c>
      <c r="C933" s="116" t="s">
        <v>276</v>
      </c>
      <c r="D933" s="110" t="s">
        <v>273</v>
      </c>
    </row>
    <row r="934" spans="1:4" x14ac:dyDescent="0.3">
      <c r="A934" s="116" t="s">
        <v>845</v>
      </c>
      <c r="B934" s="116" t="s">
        <v>868</v>
      </c>
      <c r="C934" s="116" t="s">
        <v>276</v>
      </c>
      <c r="D934" s="110" t="s">
        <v>273</v>
      </c>
    </row>
    <row r="935" spans="1:4" x14ac:dyDescent="0.3">
      <c r="A935" s="116" t="s">
        <v>845</v>
      </c>
      <c r="B935" s="116" t="s">
        <v>868</v>
      </c>
      <c r="C935" s="116" t="s">
        <v>276</v>
      </c>
      <c r="D935" s="110" t="s">
        <v>273</v>
      </c>
    </row>
    <row r="936" spans="1:4" x14ac:dyDescent="0.3">
      <c r="A936" s="116" t="s">
        <v>845</v>
      </c>
      <c r="B936" s="116" t="s">
        <v>868</v>
      </c>
      <c r="C936" s="116" t="s">
        <v>276</v>
      </c>
      <c r="D936" s="110" t="s">
        <v>273</v>
      </c>
    </row>
    <row r="937" spans="1:4" x14ac:dyDescent="0.3">
      <c r="A937" s="116" t="s">
        <v>845</v>
      </c>
      <c r="B937" s="116" t="s">
        <v>869</v>
      </c>
      <c r="C937" s="116" t="s">
        <v>276</v>
      </c>
      <c r="D937" s="110" t="s">
        <v>273</v>
      </c>
    </row>
    <row r="938" spans="1:4" x14ac:dyDescent="0.3">
      <c r="A938" s="116" t="s">
        <v>845</v>
      </c>
      <c r="B938" s="116" t="s">
        <v>870</v>
      </c>
      <c r="C938" s="116" t="s">
        <v>276</v>
      </c>
      <c r="D938" s="110" t="s">
        <v>273</v>
      </c>
    </row>
    <row r="939" spans="1:4" x14ac:dyDescent="0.3">
      <c r="A939" s="116" t="s">
        <v>845</v>
      </c>
      <c r="B939" s="116" t="s">
        <v>871</v>
      </c>
      <c r="C939" s="116" t="s">
        <v>276</v>
      </c>
      <c r="D939" s="110" t="s">
        <v>273</v>
      </c>
    </row>
    <row r="940" spans="1:4" x14ac:dyDescent="0.3">
      <c r="A940" s="116" t="s">
        <v>845</v>
      </c>
      <c r="B940" s="116" t="s">
        <v>872</v>
      </c>
      <c r="C940" s="116" t="s">
        <v>276</v>
      </c>
      <c r="D940" s="110" t="s">
        <v>273</v>
      </c>
    </row>
    <row r="941" spans="1:4" x14ac:dyDescent="0.3">
      <c r="A941" s="116" t="s">
        <v>845</v>
      </c>
      <c r="B941" s="116" t="s">
        <v>872</v>
      </c>
      <c r="C941" s="116" t="s">
        <v>276</v>
      </c>
      <c r="D941" s="110" t="s">
        <v>273</v>
      </c>
    </row>
    <row r="942" spans="1:4" x14ac:dyDescent="0.3">
      <c r="A942" s="116" t="s">
        <v>873</v>
      </c>
      <c r="B942" s="116" t="s">
        <v>874</v>
      </c>
      <c r="C942" s="116" t="s">
        <v>276</v>
      </c>
      <c r="D942" s="110" t="s">
        <v>273</v>
      </c>
    </row>
    <row r="943" spans="1:4" x14ac:dyDescent="0.3">
      <c r="A943" s="116" t="s">
        <v>873</v>
      </c>
      <c r="B943" s="116" t="s">
        <v>875</v>
      </c>
      <c r="C943" s="116" t="s">
        <v>276</v>
      </c>
      <c r="D943" s="110" t="s">
        <v>273</v>
      </c>
    </row>
    <row r="944" spans="1:4" x14ac:dyDescent="0.3">
      <c r="A944" s="116" t="s">
        <v>873</v>
      </c>
      <c r="B944" s="116" t="s">
        <v>876</v>
      </c>
      <c r="C944" s="116" t="s">
        <v>276</v>
      </c>
      <c r="D944" s="110" t="s">
        <v>273</v>
      </c>
    </row>
    <row r="945" spans="1:4" x14ac:dyDescent="0.3">
      <c r="A945" s="116" t="s">
        <v>873</v>
      </c>
      <c r="B945" s="116" t="s">
        <v>877</v>
      </c>
      <c r="C945" s="116" t="s">
        <v>276</v>
      </c>
      <c r="D945" s="110" t="s">
        <v>273</v>
      </c>
    </row>
    <row r="946" spans="1:4" x14ac:dyDescent="0.3">
      <c r="A946" s="116" t="s">
        <v>873</v>
      </c>
      <c r="B946" s="116" t="s">
        <v>350</v>
      </c>
      <c r="C946" s="116" t="s">
        <v>276</v>
      </c>
      <c r="D946" s="110" t="s">
        <v>273</v>
      </c>
    </row>
    <row r="947" spans="1:4" x14ac:dyDescent="0.3">
      <c r="A947" s="116" t="s">
        <v>873</v>
      </c>
      <c r="B947" s="116" t="s">
        <v>873</v>
      </c>
      <c r="C947" s="116" t="s">
        <v>276</v>
      </c>
      <c r="D947" s="110" t="s">
        <v>273</v>
      </c>
    </row>
    <row r="948" spans="1:4" x14ac:dyDescent="0.3">
      <c r="A948" s="116" t="s">
        <v>873</v>
      </c>
      <c r="B948" s="116" t="s">
        <v>878</v>
      </c>
      <c r="C948" s="116" t="s">
        <v>276</v>
      </c>
      <c r="D948" s="110" t="s">
        <v>273</v>
      </c>
    </row>
    <row r="949" spans="1:4" x14ac:dyDescent="0.3">
      <c r="A949" s="116" t="s">
        <v>873</v>
      </c>
      <c r="B949" s="116" t="s">
        <v>879</v>
      </c>
      <c r="C949" s="116" t="s">
        <v>276</v>
      </c>
      <c r="D949" s="110" t="s">
        <v>273</v>
      </c>
    </row>
    <row r="950" spans="1:4" x14ac:dyDescent="0.3">
      <c r="A950" s="116" t="s">
        <v>873</v>
      </c>
      <c r="B950" s="116" t="s">
        <v>880</v>
      </c>
      <c r="C950" s="116" t="s">
        <v>276</v>
      </c>
      <c r="D950" s="110" t="s">
        <v>273</v>
      </c>
    </row>
    <row r="951" spans="1:4" x14ac:dyDescent="0.3">
      <c r="A951" s="116" t="s">
        <v>881</v>
      </c>
      <c r="B951" s="116" t="s">
        <v>312</v>
      </c>
      <c r="C951" s="116" t="s">
        <v>343</v>
      </c>
      <c r="D951" s="110" t="s">
        <v>273</v>
      </c>
    </row>
    <row r="952" spans="1:4" x14ac:dyDescent="0.3">
      <c r="A952" s="116" t="s">
        <v>881</v>
      </c>
      <c r="B952" s="116" t="s">
        <v>306</v>
      </c>
      <c r="C952" s="116" t="s">
        <v>343</v>
      </c>
      <c r="D952" s="110" t="s">
        <v>273</v>
      </c>
    </row>
    <row r="953" spans="1:4" x14ac:dyDescent="0.3">
      <c r="A953" s="116" t="s">
        <v>881</v>
      </c>
      <c r="B953" s="116" t="s">
        <v>408</v>
      </c>
      <c r="C953" s="116" t="s">
        <v>343</v>
      </c>
      <c r="D953" s="110" t="s">
        <v>273</v>
      </c>
    </row>
    <row r="954" spans="1:4" x14ac:dyDescent="0.3">
      <c r="A954" s="116" t="s">
        <v>881</v>
      </c>
      <c r="B954" s="116" t="s">
        <v>762</v>
      </c>
      <c r="C954" s="116" t="s">
        <v>343</v>
      </c>
      <c r="D954" s="110" t="s">
        <v>273</v>
      </c>
    </row>
    <row r="955" spans="1:4" x14ac:dyDescent="0.3">
      <c r="A955" s="116" t="s">
        <v>881</v>
      </c>
      <c r="B955" s="116" t="s">
        <v>882</v>
      </c>
      <c r="C955" s="116" t="s">
        <v>343</v>
      </c>
      <c r="D955" s="110" t="s">
        <v>273</v>
      </c>
    </row>
    <row r="956" spans="1:4" x14ac:dyDescent="0.3">
      <c r="A956" s="116" t="s">
        <v>881</v>
      </c>
      <c r="B956" s="116" t="s">
        <v>345</v>
      </c>
      <c r="C956" s="116" t="s">
        <v>343</v>
      </c>
      <c r="D956" s="110" t="s">
        <v>273</v>
      </c>
    </row>
    <row r="957" spans="1:4" x14ac:dyDescent="0.3">
      <c r="A957" s="116" t="s">
        <v>881</v>
      </c>
      <c r="B957" s="116" t="s">
        <v>883</v>
      </c>
      <c r="C957" s="116" t="s">
        <v>343</v>
      </c>
      <c r="D957" s="110" t="s">
        <v>273</v>
      </c>
    </row>
    <row r="958" spans="1:4" x14ac:dyDescent="0.3">
      <c r="A958" s="116" t="s">
        <v>881</v>
      </c>
      <c r="B958" s="116" t="s">
        <v>883</v>
      </c>
      <c r="C958" s="116" t="s">
        <v>343</v>
      </c>
      <c r="D958" s="110" t="s">
        <v>273</v>
      </c>
    </row>
    <row r="959" spans="1:4" x14ac:dyDescent="0.3">
      <c r="A959" s="116" t="s">
        <v>884</v>
      </c>
      <c r="B959" s="116" t="s">
        <v>885</v>
      </c>
      <c r="C959" s="116" t="s">
        <v>276</v>
      </c>
      <c r="D959" s="110" t="s">
        <v>273</v>
      </c>
    </row>
    <row r="960" spans="1:4" x14ac:dyDescent="0.3">
      <c r="A960" s="116" t="s">
        <v>884</v>
      </c>
      <c r="B960" s="116" t="s">
        <v>298</v>
      </c>
      <c r="C960" s="116" t="s">
        <v>276</v>
      </c>
      <c r="D960" s="110" t="s">
        <v>273</v>
      </c>
    </row>
    <row r="961" spans="1:4" x14ac:dyDescent="0.3">
      <c r="A961" s="116" t="s">
        <v>884</v>
      </c>
      <c r="B961" s="116" t="s">
        <v>298</v>
      </c>
      <c r="C961" s="116" t="s">
        <v>276</v>
      </c>
      <c r="D961" s="110" t="s">
        <v>273</v>
      </c>
    </row>
    <row r="962" spans="1:4" x14ac:dyDescent="0.3">
      <c r="A962" s="116" t="s">
        <v>884</v>
      </c>
      <c r="B962" s="116" t="s">
        <v>298</v>
      </c>
      <c r="C962" s="116" t="s">
        <v>276</v>
      </c>
      <c r="D962" s="110" t="s">
        <v>273</v>
      </c>
    </row>
    <row r="963" spans="1:4" x14ac:dyDescent="0.3">
      <c r="A963" s="116" t="s">
        <v>884</v>
      </c>
      <c r="B963" s="116" t="s">
        <v>298</v>
      </c>
      <c r="C963" s="116" t="s">
        <v>276</v>
      </c>
      <c r="D963" s="110" t="s">
        <v>273</v>
      </c>
    </row>
    <row r="964" spans="1:4" x14ac:dyDescent="0.3">
      <c r="A964" s="116" t="s">
        <v>884</v>
      </c>
      <c r="B964" s="116" t="s">
        <v>298</v>
      </c>
      <c r="C964" s="116" t="s">
        <v>276</v>
      </c>
      <c r="D964" s="110" t="s">
        <v>273</v>
      </c>
    </row>
    <row r="965" spans="1:4" x14ac:dyDescent="0.3">
      <c r="A965" s="116" t="s">
        <v>884</v>
      </c>
      <c r="B965" s="116" t="s">
        <v>298</v>
      </c>
      <c r="C965" s="116" t="s">
        <v>276</v>
      </c>
      <c r="D965" s="110" t="s">
        <v>273</v>
      </c>
    </row>
    <row r="966" spans="1:4" x14ac:dyDescent="0.3">
      <c r="A966" s="116" t="s">
        <v>884</v>
      </c>
      <c r="B966" s="116" t="s">
        <v>298</v>
      </c>
      <c r="C966" s="116" t="s">
        <v>276</v>
      </c>
      <c r="D966" s="110" t="s">
        <v>273</v>
      </c>
    </row>
    <row r="967" spans="1:4" x14ac:dyDescent="0.3">
      <c r="A967" s="116" t="s">
        <v>884</v>
      </c>
      <c r="B967" s="116" t="s">
        <v>298</v>
      </c>
      <c r="C967" s="116" t="s">
        <v>276</v>
      </c>
      <c r="D967" s="110" t="s">
        <v>273</v>
      </c>
    </row>
    <row r="968" spans="1:4" x14ac:dyDescent="0.3">
      <c r="A968" s="116" t="s">
        <v>884</v>
      </c>
      <c r="B968" s="116" t="s">
        <v>298</v>
      </c>
      <c r="C968" s="116" t="s">
        <v>276</v>
      </c>
      <c r="D968" s="110" t="s">
        <v>273</v>
      </c>
    </row>
    <row r="969" spans="1:4" x14ac:dyDescent="0.3">
      <c r="A969" s="116" t="s">
        <v>884</v>
      </c>
      <c r="B969" s="116" t="s">
        <v>886</v>
      </c>
      <c r="C969" s="116" t="s">
        <v>276</v>
      </c>
      <c r="D969" s="110" t="s">
        <v>273</v>
      </c>
    </row>
    <row r="970" spans="1:4" x14ac:dyDescent="0.3">
      <c r="A970" s="116" t="s">
        <v>884</v>
      </c>
      <c r="B970" s="116" t="s">
        <v>887</v>
      </c>
      <c r="C970" s="116" t="s">
        <v>276</v>
      </c>
      <c r="D970" s="110" t="s">
        <v>273</v>
      </c>
    </row>
    <row r="971" spans="1:4" x14ac:dyDescent="0.3">
      <c r="A971" s="116" t="s">
        <v>884</v>
      </c>
      <c r="B971" s="116" t="s">
        <v>888</v>
      </c>
      <c r="C971" s="116" t="s">
        <v>276</v>
      </c>
      <c r="D971" s="110" t="s">
        <v>273</v>
      </c>
    </row>
    <row r="972" spans="1:4" x14ac:dyDescent="0.3">
      <c r="A972" s="116" t="s">
        <v>884</v>
      </c>
      <c r="B972" s="116" t="s">
        <v>888</v>
      </c>
      <c r="C972" s="116" t="s">
        <v>276</v>
      </c>
      <c r="D972" s="110" t="s">
        <v>273</v>
      </c>
    </row>
    <row r="973" spans="1:4" x14ac:dyDescent="0.3">
      <c r="A973" s="116" t="s">
        <v>884</v>
      </c>
      <c r="B973" s="116" t="s">
        <v>888</v>
      </c>
      <c r="C973" s="116" t="s">
        <v>276</v>
      </c>
      <c r="D973" s="110" t="s">
        <v>273</v>
      </c>
    </row>
    <row r="974" spans="1:4" x14ac:dyDescent="0.3">
      <c r="A974" s="116" t="s">
        <v>889</v>
      </c>
      <c r="B974" s="116" t="s">
        <v>789</v>
      </c>
      <c r="C974" s="116" t="s">
        <v>108</v>
      </c>
      <c r="D974" s="110" t="s">
        <v>273</v>
      </c>
    </row>
    <row r="975" spans="1:4" x14ac:dyDescent="0.3">
      <c r="A975" s="116" t="s">
        <v>889</v>
      </c>
      <c r="B975" s="116" t="s">
        <v>811</v>
      </c>
      <c r="C975" s="116" t="s">
        <v>108</v>
      </c>
      <c r="D975" s="110" t="s">
        <v>273</v>
      </c>
    </row>
    <row r="976" spans="1:4" x14ac:dyDescent="0.3">
      <c r="A976" s="116" t="s">
        <v>889</v>
      </c>
      <c r="B976" s="116" t="s">
        <v>890</v>
      </c>
      <c r="C976" s="116" t="s">
        <v>108</v>
      </c>
      <c r="D976" s="110" t="s">
        <v>273</v>
      </c>
    </row>
    <row r="977" spans="1:4" x14ac:dyDescent="0.3">
      <c r="A977" s="116" t="s">
        <v>889</v>
      </c>
      <c r="B977" s="116" t="s">
        <v>281</v>
      </c>
      <c r="C977" s="116" t="s">
        <v>108</v>
      </c>
      <c r="D977" s="110" t="s">
        <v>273</v>
      </c>
    </row>
    <row r="978" spans="1:4" x14ac:dyDescent="0.3">
      <c r="A978" s="116" t="s">
        <v>889</v>
      </c>
      <c r="B978" s="116" t="s">
        <v>891</v>
      </c>
      <c r="C978" s="116" t="s">
        <v>108</v>
      </c>
      <c r="D978" s="110" t="s">
        <v>273</v>
      </c>
    </row>
    <row r="979" spans="1:4" x14ac:dyDescent="0.3">
      <c r="A979" s="116" t="s">
        <v>892</v>
      </c>
      <c r="B979" s="116" t="s">
        <v>893</v>
      </c>
      <c r="C979" s="116" t="s">
        <v>279</v>
      </c>
      <c r="D979" s="110" t="s">
        <v>273</v>
      </c>
    </row>
    <row r="980" spans="1:4" x14ac:dyDescent="0.3">
      <c r="A980" s="116" t="s">
        <v>892</v>
      </c>
      <c r="B980" s="116" t="s">
        <v>894</v>
      </c>
      <c r="C980" s="116" t="s">
        <v>279</v>
      </c>
      <c r="D980" s="110" t="s">
        <v>273</v>
      </c>
    </row>
    <row r="981" spans="1:4" x14ac:dyDescent="0.3">
      <c r="A981" s="116" t="s">
        <v>892</v>
      </c>
      <c r="B981" s="116" t="s">
        <v>895</v>
      </c>
      <c r="C981" s="116" t="s">
        <v>279</v>
      </c>
      <c r="D981" s="110" t="s">
        <v>273</v>
      </c>
    </row>
    <row r="982" spans="1:4" x14ac:dyDescent="0.3">
      <c r="A982" s="116" t="s">
        <v>892</v>
      </c>
      <c r="B982" s="116" t="s">
        <v>896</v>
      </c>
      <c r="C982" s="116" t="s">
        <v>279</v>
      </c>
      <c r="D982" s="110" t="s">
        <v>273</v>
      </c>
    </row>
    <row r="983" spans="1:4" x14ac:dyDescent="0.3">
      <c r="A983" s="116" t="s">
        <v>892</v>
      </c>
      <c r="B983" s="116" t="s">
        <v>897</v>
      </c>
      <c r="C983" s="116" t="s">
        <v>279</v>
      </c>
      <c r="D983" s="110" t="s">
        <v>273</v>
      </c>
    </row>
    <row r="984" spans="1:4" x14ac:dyDescent="0.3">
      <c r="A984" s="116" t="s">
        <v>892</v>
      </c>
      <c r="B984" s="116" t="s">
        <v>898</v>
      </c>
      <c r="C984" s="116" t="s">
        <v>279</v>
      </c>
      <c r="D984" s="110" t="s">
        <v>273</v>
      </c>
    </row>
    <row r="985" spans="1:4" x14ac:dyDescent="0.3">
      <c r="A985" s="116" t="s">
        <v>899</v>
      </c>
      <c r="B985" s="116" t="s">
        <v>900</v>
      </c>
      <c r="C985" s="116" t="s">
        <v>276</v>
      </c>
      <c r="D985" s="110" t="s">
        <v>273</v>
      </c>
    </row>
    <row r="986" spans="1:4" x14ac:dyDescent="0.3">
      <c r="A986" s="116" t="s">
        <v>899</v>
      </c>
      <c r="B986" s="116" t="s">
        <v>801</v>
      </c>
      <c r="C986" s="116" t="s">
        <v>276</v>
      </c>
      <c r="D986" s="110" t="s">
        <v>273</v>
      </c>
    </row>
    <row r="987" spans="1:4" x14ac:dyDescent="0.3">
      <c r="A987" s="116" t="s">
        <v>899</v>
      </c>
      <c r="B987" s="116" t="s">
        <v>901</v>
      </c>
      <c r="C987" s="116" t="s">
        <v>276</v>
      </c>
      <c r="D987" s="110" t="s">
        <v>273</v>
      </c>
    </row>
    <row r="988" spans="1:4" x14ac:dyDescent="0.3">
      <c r="A988" s="116" t="s">
        <v>899</v>
      </c>
      <c r="B988" s="116" t="s">
        <v>899</v>
      </c>
      <c r="C988" s="116" t="s">
        <v>276</v>
      </c>
      <c r="D988" s="110" t="s">
        <v>273</v>
      </c>
    </row>
    <row r="989" spans="1:4" x14ac:dyDescent="0.3">
      <c r="A989" s="116" t="s">
        <v>899</v>
      </c>
      <c r="B989" s="116" t="s">
        <v>648</v>
      </c>
      <c r="C989" s="116" t="s">
        <v>276</v>
      </c>
      <c r="D989" s="110" t="s">
        <v>273</v>
      </c>
    </row>
    <row r="990" spans="1:4" x14ac:dyDescent="0.3">
      <c r="A990" s="116" t="s">
        <v>902</v>
      </c>
      <c r="B990" s="116" t="s">
        <v>903</v>
      </c>
      <c r="C990" s="116" t="s">
        <v>276</v>
      </c>
      <c r="D990" s="110" t="s">
        <v>273</v>
      </c>
    </row>
    <row r="991" spans="1:4" x14ac:dyDescent="0.3">
      <c r="A991" s="116" t="s">
        <v>902</v>
      </c>
      <c r="B991" s="116" t="s">
        <v>902</v>
      </c>
      <c r="C991" s="116" t="s">
        <v>276</v>
      </c>
      <c r="D991" s="110" t="s">
        <v>273</v>
      </c>
    </row>
    <row r="992" spans="1:4" x14ac:dyDescent="0.3">
      <c r="A992" s="116" t="s">
        <v>904</v>
      </c>
      <c r="B992" s="116" t="s">
        <v>553</v>
      </c>
      <c r="C992" s="116" t="s">
        <v>276</v>
      </c>
      <c r="D992" s="110" t="s">
        <v>273</v>
      </c>
    </row>
    <row r="993" spans="1:4" x14ac:dyDescent="0.3">
      <c r="A993" s="116" t="s">
        <v>904</v>
      </c>
      <c r="B993" s="116" t="s">
        <v>553</v>
      </c>
      <c r="C993" s="116" t="s">
        <v>276</v>
      </c>
      <c r="D993" s="110" t="s">
        <v>273</v>
      </c>
    </row>
    <row r="994" spans="1:4" x14ac:dyDescent="0.3">
      <c r="A994" s="116" t="s">
        <v>904</v>
      </c>
      <c r="B994" s="116" t="s">
        <v>905</v>
      </c>
      <c r="C994" s="116" t="s">
        <v>276</v>
      </c>
      <c r="D994" s="110" t="s">
        <v>273</v>
      </c>
    </row>
    <row r="995" spans="1:4" x14ac:dyDescent="0.3">
      <c r="A995" s="116" t="s">
        <v>904</v>
      </c>
      <c r="B995" s="116" t="s">
        <v>905</v>
      </c>
      <c r="C995" s="116" t="s">
        <v>276</v>
      </c>
      <c r="D995" s="110" t="s">
        <v>273</v>
      </c>
    </row>
    <row r="996" spans="1:4" x14ac:dyDescent="0.3">
      <c r="A996" s="116" t="s">
        <v>904</v>
      </c>
      <c r="B996" s="116" t="s">
        <v>904</v>
      </c>
      <c r="C996" s="116" t="s">
        <v>276</v>
      </c>
      <c r="D996" s="110" t="s">
        <v>273</v>
      </c>
    </row>
    <row r="997" spans="1:4" x14ac:dyDescent="0.3">
      <c r="A997" s="116" t="s">
        <v>904</v>
      </c>
      <c r="B997" s="116" t="s">
        <v>904</v>
      </c>
      <c r="C997" s="116" t="s">
        <v>276</v>
      </c>
      <c r="D997" s="110" t="s">
        <v>273</v>
      </c>
    </row>
    <row r="998" spans="1:4" x14ac:dyDescent="0.3">
      <c r="A998" s="116" t="s">
        <v>904</v>
      </c>
      <c r="B998" s="116" t="s">
        <v>904</v>
      </c>
      <c r="C998" s="116" t="s">
        <v>276</v>
      </c>
      <c r="D998" s="110" t="s">
        <v>273</v>
      </c>
    </row>
    <row r="999" spans="1:4" x14ac:dyDescent="0.3">
      <c r="A999" s="116" t="s">
        <v>906</v>
      </c>
      <c r="B999" s="116" t="s">
        <v>306</v>
      </c>
      <c r="C999" s="116" t="s">
        <v>102</v>
      </c>
      <c r="D999" s="110" t="s">
        <v>273</v>
      </c>
    </row>
    <row r="1000" spans="1:4" x14ac:dyDescent="0.3">
      <c r="A1000" s="116" t="s">
        <v>906</v>
      </c>
      <c r="B1000" s="116" t="s">
        <v>307</v>
      </c>
      <c r="C1000" s="116" t="s">
        <v>102</v>
      </c>
      <c r="D1000" s="110" t="s">
        <v>273</v>
      </c>
    </row>
    <row r="1001" spans="1:4" x14ac:dyDescent="0.3">
      <c r="A1001" s="116" t="s">
        <v>906</v>
      </c>
      <c r="B1001" s="116" t="s">
        <v>907</v>
      </c>
      <c r="C1001" s="116" t="s">
        <v>102</v>
      </c>
      <c r="D1001" s="110" t="s">
        <v>273</v>
      </c>
    </row>
    <row r="1002" spans="1:4" x14ac:dyDescent="0.3">
      <c r="A1002" s="116" t="s">
        <v>906</v>
      </c>
      <c r="B1002" s="116" t="s">
        <v>908</v>
      </c>
      <c r="C1002" s="116" t="s">
        <v>102</v>
      </c>
      <c r="D1002" s="110" t="s">
        <v>273</v>
      </c>
    </row>
    <row r="1003" spans="1:4" x14ac:dyDescent="0.3">
      <c r="A1003" s="116" t="s">
        <v>906</v>
      </c>
      <c r="B1003" s="116" t="s">
        <v>909</v>
      </c>
      <c r="C1003" s="116" t="s">
        <v>102</v>
      </c>
      <c r="D1003" s="110" t="s">
        <v>273</v>
      </c>
    </row>
    <row r="1004" spans="1:4" x14ac:dyDescent="0.3">
      <c r="A1004" s="116" t="s">
        <v>906</v>
      </c>
      <c r="B1004" s="116" t="s">
        <v>582</v>
      </c>
      <c r="C1004" s="116" t="s">
        <v>102</v>
      </c>
      <c r="D1004" s="110" t="s">
        <v>273</v>
      </c>
    </row>
    <row r="1005" spans="1:4" x14ac:dyDescent="0.3">
      <c r="A1005" s="116" t="s">
        <v>910</v>
      </c>
      <c r="B1005" s="116" t="s">
        <v>345</v>
      </c>
      <c r="C1005" s="116" t="s">
        <v>507</v>
      </c>
      <c r="D1005" s="110" t="s">
        <v>273</v>
      </c>
    </row>
    <row r="1006" spans="1:4" x14ac:dyDescent="0.3">
      <c r="A1006" s="116" t="s">
        <v>911</v>
      </c>
      <c r="B1006" s="116" t="s">
        <v>912</v>
      </c>
      <c r="C1006" s="116" t="s">
        <v>276</v>
      </c>
      <c r="D1006" s="110" t="s">
        <v>273</v>
      </c>
    </row>
    <row r="1007" spans="1:4" x14ac:dyDescent="0.3">
      <c r="A1007" s="116" t="s">
        <v>911</v>
      </c>
      <c r="B1007" s="116" t="s">
        <v>913</v>
      </c>
      <c r="C1007" s="116" t="s">
        <v>276</v>
      </c>
      <c r="D1007" s="110" t="s">
        <v>273</v>
      </c>
    </row>
    <row r="1008" spans="1:4" x14ac:dyDescent="0.3">
      <c r="A1008" s="116" t="s">
        <v>911</v>
      </c>
      <c r="B1008" s="116" t="s">
        <v>914</v>
      </c>
      <c r="C1008" s="116" t="s">
        <v>276</v>
      </c>
      <c r="D1008" s="110" t="s">
        <v>273</v>
      </c>
    </row>
    <row r="1009" spans="1:4" x14ac:dyDescent="0.3">
      <c r="A1009" s="116" t="s">
        <v>911</v>
      </c>
      <c r="B1009" s="116" t="s">
        <v>911</v>
      </c>
      <c r="C1009" s="116" t="s">
        <v>276</v>
      </c>
      <c r="D1009" s="110" t="s">
        <v>273</v>
      </c>
    </row>
    <row r="1010" spans="1:4" x14ac:dyDescent="0.3">
      <c r="A1010" s="116" t="s">
        <v>911</v>
      </c>
      <c r="B1010" s="116" t="s">
        <v>915</v>
      </c>
      <c r="C1010" s="116" t="s">
        <v>276</v>
      </c>
      <c r="D1010" s="110" t="s">
        <v>273</v>
      </c>
    </row>
    <row r="1011" spans="1:4" x14ac:dyDescent="0.3">
      <c r="A1011" s="116" t="s">
        <v>911</v>
      </c>
      <c r="B1011" s="116" t="s">
        <v>916</v>
      </c>
      <c r="C1011" s="116" t="s">
        <v>276</v>
      </c>
      <c r="D1011" s="110" t="s">
        <v>273</v>
      </c>
    </row>
    <row r="1012" spans="1:4" x14ac:dyDescent="0.3">
      <c r="A1012" s="116" t="s">
        <v>917</v>
      </c>
      <c r="B1012" s="116" t="s">
        <v>598</v>
      </c>
      <c r="C1012" s="116" t="s">
        <v>276</v>
      </c>
      <c r="D1012" s="110" t="s">
        <v>273</v>
      </c>
    </row>
    <row r="1013" spans="1:4" x14ac:dyDescent="0.3">
      <c r="A1013" s="116" t="s">
        <v>917</v>
      </c>
      <c r="B1013" s="116" t="s">
        <v>598</v>
      </c>
      <c r="C1013" s="116" t="s">
        <v>276</v>
      </c>
      <c r="D1013" s="110" t="s">
        <v>273</v>
      </c>
    </row>
    <row r="1014" spans="1:4" x14ac:dyDescent="0.3">
      <c r="A1014" s="116" t="s">
        <v>917</v>
      </c>
      <c r="B1014" s="116" t="s">
        <v>598</v>
      </c>
      <c r="C1014" s="116" t="s">
        <v>276</v>
      </c>
      <c r="D1014" s="110" t="s">
        <v>273</v>
      </c>
    </row>
    <row r="1015" spans="1:4" x14ac:dyDescent="0.3">
      <c r="A1015" s="116" t="s">
        <v>918</v>
      </c>
      <c r="B1015" s="116" t="s">
        <v>298</v>
      </c>
      <c r="C1015" s="116" t="s">
        <v>276</v>
      </c>
      <c r="D1015" s="110" t="s">
        <v>273</v>
      </c>
    </row>
    <row r="1016" spans="1:4" x14ac:dyDescent="0.3">
      <c r="A1016" s="116" t="s">
        <v>918</v>
      </c>
      <c r="B1016" s="116" t="s">
        <v>298</v>
      </c>
      <c r="C1016" s="116" t="s">
        <v>276</v>
      </c>
      <c r="D1016" s="110" t="s">
        <v>273</v>
      </c>
    </row>
    <row r="1017" spans="1:4" x14ac:dyDescent="0.3">
      <c r="A1017" s="116" t="s">
        <v>918</v>
      </c>
      <c r="B1017" s="116" t="s">
        <v>298</v>
      </c>
      <c r="C1017" s="116" t="s">
        <v>276</v>
      </c>
      <c r="D1017" s="110" t="s">
        <v>273</v>
      </c>
    </row>
  </sheetData>
  <sortState xmlns:xlrd2="http://schemas.microsoft.com/office/spreadsheetml/2017/richdata2" ref="A5:D18">
    <sortCondition ref="D5:D18"/>
  </sortState>
  <mergeCells count="3">
    <mergeCell ref="A3:D3"/>
    <mergeCell ref="A1:D1"/>
    <mergeCell ref="A2:D2"/>
  </mergeCells>
  <printOptions horizontalCentered="1"/>
  <pageMargins left="0.7" right="0.7" top="0.75" bottom="0.75" header="0.3" footer="0.3"/>
  <pageSetup scale="50" fitToHeight="0" orientation="portrait"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F87E-C70C-4652-B72E-5A61E6F15BEE}">
  <dimension ref="A1:D93"/>
  <sheetViews>
    <sheetView topLeftCell="A76" zoomScale="70" zoomScaleNormal="70" zoomScaleSheetLayoutView="100" workbookViewId="0">
      <selection activeCell="A2" sqref="A2:J2"/>
    </sheetView>
  </sheetViews>
  <sheetFormatPr defaultColWidth="8.88671875" defaultRowHeight="15.6" x14ac:dyDescent="0.3"/>
  <cols>
    <col min="1" max="1" width="49.33203125" style="41" customWidth="1"/>
    <col min="2" max="2" width="63.109375" style="41" customWidth="1"/>
    <col min="3" max="4" width="9.109375" style="41" bestFit="1" customWidth="1"/>
    <col min="5" max="5" width="22.88671875" style="41" customWidth="1"/>
    <col min="6" max="6" width="40" style="41" customWidth="1"/>
    <col min="7" max="16384" width="8.88671875" style="41"/>
  </cols>
  <sheetData>
    <row r="1" spans="1:4" x14ac:dyDescent="0.3">
      <c r="A1" s="189" t="str">
        <f>TOC!A2</f>
        <v>Public Safety Power Shutoff Post-Event Report: JANUARY 7 – JANUARY 16, 2025</v>
      </c>
      <c r="B1" s="189"/>
      <c r="C1" s="30"/>
      <c r="D1" s="30"/>
    </row>
    <row r="2" spans="1:4" x14ac:dyDescent="0.3">
      <c r="A2" s="195" t="s">
        <v>17</v>
      </c>
      <c r="B2" s="195"/>
    </row>
    <row r="3" spans="1:4" x14ac:dyDescent="0.3">
      <c r="A3" s="196" t="s">
        <v>919</v>
      </c>
      <c r="B3" s="196"/>
    </row>
    <row r="4" spans="1:4" x14ac:dyDescent="0.3">
      <c r="A4" s="117" t="s">
        <v>920</v>
      </c>
      <c r="B4" s="118" t="s">
        <v>921</v>
      </c>
    </row>
    <row r="5" spans="1:4" x14ac:dyDescent="0.3">
      <c r="A5" s="119" t="s">
        <v>922</v>
      </c>
      <c r="B5" s="119" t="s">
        <v>923</v>
      </c>
    </row>
    <row r="6" spans="1:4" x14ac:dyDescent="0.3">
      <c r="A6" s="119" t="s">
        <v>288</v>
      </c>
      <c r="B6" s="119" t="s">
        <v>923</v>
      </c>
    </row>
    <row r="7" spans="1:4" x14ac:dyDescent="0.3">
      <c r="A7" s="119" t="s">
        <v>303</v>
      </c>
      <c r="B7" s="119" t="s">
        <v>923</v>
      </c>
    </row>
    <row r="8" spans="1:4" x14ac:dyDescent="0.3">
      <c r="A8" s="119" t="s">
        <v>924</v>
      </c>
      <c r="B8" s="119" t="s">
        <v>925</v>
      </c>
    </row>
    <row r="9" spans="1:4" x14ac:dyDescent="0.3">
      <c r="A9" s="119" t="s">
        <v>326</v>
      </c>
      <c r="B9" s="119" t="s">
        <v>923</v>
      </c>
    </row>
    <row r="10" spans="1:4" x14ac:dyDescent="0.3">
      <c r="A10" s="119" t="s">
        <v>342</v>
      </c>
      <c r="B10" s="119" t="s">
        <v>923</v>
      </c>
    </row>
    <row r="11" spans="1:4" x14ac:dyDescent="0.3">
      <c r="A11" s="119" t="s">
        <v>926</v>
      </c>
      <c r="B11" s="119" t="s">
        <v>923</v>
      </c>
    </row>
    <row r="12" spans="1:4" x14ac:dyDescent="0.3">
      <c r="A12" s="119" t="s">
        <v>399</v>
      </c>
      <c r="B12" s="119" t="s">
        <v>923</v>
      </c>
    </row>
    <row r="13" spans="1:4" x14ac:dyDescent="0.3">
      <c r="A13" s="119" t="s">
        <v>432</v>
      </c>
      <c r="B13" s="119" t="s">
        <v>923</v>
      </c>
    </row>
    <row r="14" spans="1:4" x14ac:dyDescent="0.3">
      <c r="A14" s="119" t="s">
        <v>453</v>
      </c>
      <c r="B14" s="119" t="s">
        <v>923</v>
      </c>
    </row>
    <row r="15" spans="1:4" x14ac:dyDescent="0.3">
      <c r="A15" s="119" t="s">
        <v>499</v>
      </c>
      <c r="B15" s="119" t="s">
        <v>923</v>
      </c>
    </row>
    <row r="16" spans="1:4" x14ac:dyDescent="0.3">
      <c r="A16" s="119" t="s">
        <v>521</v>
      </c>
      <c r="B16" s="119" t="s">
        <v>923</v>
      </c>
    </row>
    <row r="17" spans="1:2" x14ac:dyDescent="0.3">
      <c r="A17" s="119" t="s">
        <v>526</v>
      </c>
      <c r="B17" s="119" t="s">
        <v>923</v>
      </c>
    </row>
    <row r="18" spans="1:2" x14ac:dyDescent="0.3">
      <c r="A18" s="119" t="s">
        <v>547</v>
      </c>
      <c r="B18" s="119" t="s">
        <v>923</v>
      </c>
    </row>
    <row r="19" spans="1:2" x14ac:dyDescent="0.3">
      <c r="A19" s="119" t="s">
        <v>927</v>
      </c>
      <c r="B19" s="119" t="s">
        <v>923</v>
      </c>
    </row>
    <row r="20" spans="1:2" x14ac:dyDescent="0.3">
      <c r="A20" s="119" t="s">
        <v>928</v>
      </c>
      <c r="B20" s="119" t="s">
        <v>925</v>
      </c>
    </row>
    <row r="21" spans="1:2" x14ac:dyDescent="0.3">
      <c r="A21" s="119" t="s">
        <v>929</v>
      </c>
      <c r="B21" s="119" t="s">
        <v>923</v>
      </c>
    </row>
    <row r="22" spans="1:2" x14ac:dyDescent="0.3">
      <c r="A22" s="119" t="s">
        <v>930</v>
      </c>
      <c r="B22" s="119" t="s">
        <v>925</v>
      </c>
    </row>
    <row r="23" spans="1:2" x14ac:dyDescent="0.3">
      <c r="A23" s="119" t="s">
        <v>581</v>
      </c>
      <c r="B23" s="119" t="s">
        <v>923</v>
      </c>
    </row>
    <row r="24" spans="1:2" x14ac:dyDescent="0.3">
      <c r="A24" s="119" t="s">
        <v>585</v>
      </c>
      <c r="B24" s="119" t="s">
        <v>923</v>
      </c>
    </row>
    <row r="25" spans="1:2" x14ac:dyDescent="0.3">
      <c r="A25" s="119" t="s">
        <v>931</v>
      </c>
      <c r="B25" s="119" t="s">
        <v>925</v>
      </c>
    </row>
    <row r="26" spans="1:2" x14ac:dyDescent="0.3">
      <c r="A26" s="119" t="s">
        <v>932</v>
      </c>
      <c r="B26" s="119" t="s">
        <v>923</v>
      </c>
    </row>
    <row r="27" spans="1:2" x14ac:dyDescent="0.3">
      <c r="A27" s="119" t="s">
        <v>933</v>
      </c>
      <c r="B27" s="119" t="s">
        <v>925</v>
      </c>
    </row>
    <row r="28" spans="1:2" x14ac:dyDescent="0.3">
      <c r="A28" s="119" t="s">
        <v>934</v>
      </c>
      <c r="B28" s="119" t="s">
        <v>925</v>
      </c>
    </row>
    <row r="29" spans="1:2" x14ac:dyDescent="0.3">
      <c r="A29" s="119" t="s">
        <v>607</v>
      </c>
      <c r="B29" s="119" t="s">
        <v>923</v>
      </c>
    </row>
    <row r="30" spans="1:2" x14ac:dyDescent="0.3">
      <c r="A30" s="119" t="s">
        <v>935</v>
      </c>
      <c r="B30" s="119" t="s">
        <v>925</v>
      </c>
    </row>
    <row r="31" spans="1:2" x14ac:dyDescent="0.3">
      <c r="A31" s="119" t="s">
        <v>936</v>
      </c>
      <c r="B31" s="119" t="s">
        <v>925</v>
      </c>
    </row>
    <row r="32" spans="1:2" x14ac:dyDescent="0.3">
      <c r="A32" s="119" t="s">
        <v>937</v>
      </c>
      <c r="B32" s="119" t="s">
        <v>925</v>
      </c>
    </row>
    <row r="33" spans="1:2" x14ac:dyDescent="0.3">
      <c r="A33" s="119" t="s">
        <v>938</v>
      </c>
      <c r="B33" s="119" t="s">
        <v>923</v>
      </c>
    </row>
    <row r="34" spans="1:2" x14ac:dyDescent="0.3">
      <c r="A34" s="119" t="s">
        <v>633</v>
      </c>
      <c r="B34" s="119" t="s">
        <v>923</v>
      </c>
    </row>
    <row r="35" spans="1:2" x14ac:dyDescent="0.3">
      <c r="A35" s="119" t="s">
        <v>939</v>
      </c>
      <c r="B35" s="119" t="s">
        <v>925</v>
      </c>
    </row>
    <row r="36" spans="1:2" x14ac:dyDescent="0.3">
      <c r="A36" s="119" t="s">
        <v>940</v>
      </c>
      <c r="B36" s="119" t="s">
        <v>923</v>
      </c>
    </row>
    <row r="37" spans="1:2" x14ac:dyDescent="0.3">
      <c r="A37" s="119" t="s">
        <v>941</v>
      </c>
      <c r="B37" s="119" t="s">
        <v>923</v>
      </c>
    </row>
    <row r="38" spans="1:2" x14ac:dyDescent="0.3">
      <c r="A38" s="119" t="s">
        <v>942</v>
      </c>
      <c r="B38" s="119" t="s">
        <v>925</v>
      </c>
    </row>
    <row r="39" spans="1:2" x14ac:dyDescent="0.3">
      <c r="A39" s="119" t="s">
        <v>943</v>
      </c>
      <c r="B39" s="119" t="s">
        <v>925</v>
      </c>
    </row>
    <row r="40" spans="1:2" x14ac:dyDescent="0.3">
      <c r="A40" s="119" t="s">
        <v>649</v>
      </c>
      <c r="B40" s="119" t="s">
        <v>923</v>
      </c>
    </row>
    <row r="41" spans="1:2" x14ac:dyDescent="0.3">
      <c r="A41" s="119" t="s">
        <v>944</v>
      </c>
      <c r="B41" s="119" t="s">
        <v>923</v>
      </c>
    </row>
    <row r="42" spans="1:2" x14ac:dyDescent="0.3">
      <c r="A42" s="119" t="s">
        <v>945</v>
      </c>
      <c r="B42" s="119" t="s">
        <v>925</v>
      </c>
    </row>
    <row r="43" spans="1:2" x14ac:dyDescent="0.3">
      <c r="A43" s="119" t="s">
        <v>946</v>
      </c>
      <c r="B43" s="119" t="s">
        <v>923</v>
      </c>
    </row>
    <row r="44" spans="1:2" x14ac:dyDescent="0.3">
      <c r="A44" s="119" t="s">
        <v>685</v>
      </c>
      <c r="B44" s="119" t="s">
        <v>923</v>
      </c>
    </row>
    <row r="45" spans="1:2" x14ac:dyDescent="0.3">
      <c r="A45" s="119" t="s">
        <v>947</v>
      </c>
      <c r="B45" s="119" t="s">
        <v>925</v>
      </c>
    </row>
    <row r="46" spans="1:2" x14ac:dyDescent="0.3">
      <c r="A46" s="119" t="s">
        <v>948</v>
      </c>
      <c r="B46" s="119" t="s">
        <v>925</v>
      </c>
    </row>
    <row r="47" spans="1:2" x14ac:dyDescent="0.3">
      <c r="A47" s="119" t="s">
        <v>701</v>
      </c>
      <c r="B47" s="119" t="s">
        <v>923</v>
      </c>
    </row>
    <row r="48" spans="1:2" x14ac:dyDescent="0.3">
      <c r="A48" s="119" t="s">
        <v>705</v>
      </c>
      <c r="B48" s="119" t="s">
        <v>923</v>
      </c>
    </row>
    <row r="49" spans="1:2" x14ac:dyDescent="0.3">
      <c r="A49" s="119" t="s">
        <v>710</v>
      </c>
      <c r="B49" s="119" t="s">
        <v>923</v>
      </c>
    </row>
    <row r="50" spans="1:2" x14ac:dyDescent="0.3">
      <c r="A50" s="119" t="s">
        <v>949</v>
      </c>
      <c r="B50" s="119" t="s">
        <v>925</v>
      </c>
    </row>
    <row r="51" spans="1:2" x14ac:dyDescent="0.3">
      <c r="A51" s="119" t="s">
        <v>950</v>
      </c>
      <c r="B51" s="119" t="s">
        <v>923</v>
      </c>
    </row>
    <row r="52" spans="1:2" x14ac:dyDescent="0.3">
      <c r="A52" s="119" t="s">
        <v>951</v>
      </c>
      <c r="B52" s="119" t="s">
        <v>925</v>
      </c>
    </row>
    <row r="53" spans="1:2" x14ac:dyDescent="0.3">
      <c r="A53" s="119" t="s">
        <v>952</v>
      </c>
      <c r="B53" s="119" t="s">
        <v>925</v>
      </c>
    </row>
    <row r="54" spans="1:2" x14ac:dyDescent="0.3">
      <c r="A54" s="119" t="s">
        <v>747</v>
      </c>
      <c r="B54" s="119" t="s">
        <v>923</v>
      </c>
    </row>
    <row r="55" spans="1:2" x14ac:dyDescent="0.3">
      <c r="A55" s="119" t="s">
        <v>749</v>
      </c>
      <c r="B55" s="119" t="s">
        <v>923</v>
      </c>
    </row>
    <row r="56" spans="1:2" x14ac:dyDescent="0.3">
      <c r="A56" s="119" t="s">
        <v>953</v>
      </c>
      <c r="B56" s="119" t="s">
        <v>925</v>
      </c>
    </row>
    <row r="57" spans="1:2" x14ac:dyDescent="0.3">
      <c r="A57" s="119" t="s">
        <v>954</v>
      </c>
      <c r="B57" s="119" t="s">
        <v>925</v>
      </c>
    </row>
    <row r="58" spans="1:2" x14ac:dyDescent="0.3">
      <c r="A58" s="119" t="s">
        <v>755</v>
      </c>
      <c r="B58" s="119" t="s">
        <v>923</v>
      </c>
    </row>
    <row r="59" spans="1:2" x14ac:dyDescent="0.3">
      <c r="A59" s="119" t="s">
        <v>955</v>
      </c>
      <c r="B59" s="119" t="s">
        <v>923</v>
      </c>
    </row>
    <row r="60" spans="1:2" x14ac:dyDescent="0.3">
      <c r="A60" s="119" t="s">
        <v>956</v>
      </c>
      <c r="B60" s="119" t="s">
        <v>923</v>
      </c>
    </row>
    <row r="61" spans="1:2" x14ac:dyDescent="0.3">
      <c r="A61" s="119" t="s">
        <v>957</v>
      </c>
      <c r="B61" s="119" t="s">
        <v>923</v>
      </c>
    </row>
    <row r="62" spans="1:2" x14ac:dyDescent="0.3">
      <c r="A62" s="119" t="s">
        <v>776</v>
      </c>
      <c r="B62" s="119" t="s">
        <v>923</v>
      </c>
    </row>
    <row r="63" spans="1:2" x14ac:dyDescent="0.3">
      <c r="A63" s="119" t="s">
        <v>958</v>
      </c>
      <c r="B63" s="119" t="s">
        <v>925</v>
      </c>
    </row>
    <row r="64" spans="1:2" x14ac:dyDescent="0.3">
      <c r="A64" s="119" t="s">
        <v>959</v>
      </c>
      <c r="B64" s="119" t="s">
        <v>923</v>
      </c>
    </row>
    <row r="65" spans="1:2" x14ac:dyDescent="0.3">
      <c r="A65" s="119" t="s">
        <v>798</v>
      </c>
      <c r="B65" s="119" t="s">
        <v>923</v>
      </c>
    </row>
    <row r="66" spans="1:2" x14ac:dyDescent="0.3">
      <c r="A66" s="119" t="s">
        <v>799</v>
      </c>
      <c r="B66" s="119" t="s">
        <v>923</v>
      </c>
    </row>
    <row r="67" spans="1:2" x14ac:dyDescent="0.3">
      <c r="A67" s="119" t="s">
        <v>803</v>
      </c>
      <c r="B67" s="119" t="s">
        <v>923</v>
      </c>
    </row>
    <row r="68" spans="1:2" x14ac:dyDescent="0.3">
      <c r="A68" s="119" t="s">
        <v>960</v>
      </c>
      <c r="B68" s="119" t="s">
        <v>925</v>
      </c>
    </row>
    <row r="69" spans="1:2" x14ac:dyDescent="0.3">
      <c r="A69" s="119" t="s">
        <v>961</v>
      </c>
      <c r="B69" s="119" t="s">
        <v>923</v>
      </c>
    </row>
    <row r="70" spans="1:2" x14ac:dyDescent="0.3">
      <c r="A70" s="119" t="s">
        <v>962</v>
      </c>
      <c r="B70" s="119" t="s">
        <v>923</v>
      </c>
    </row>
    <row r="71" spans="1:2" x14ac:dyDescent="0.3">
      <c r="A71" s="119" t="s">
        <v>845</v>
      </c>
      <c r="B71" s="119" t="s">
        <v>923</v>
      </c>
    </row>
    <row r="72" spans="1:2" x14ac:dyDescent="0.3">
      <c r="A72" s="119" t="s">
        <v>963</v>
      </c>
      <c r="B72" s="119" t="s">
        <v>923</v>
      </c>
    </row>
    <row r="73" spans="1:2" x14ac:dyDescent="0.3">
      <c r="A73" s="119" t="s">
        <v>881</v>
      </c>
      <c r="B73" s="119" t="s">
        <v>923</v>
      </c>
    </row>
    <row r="74" spans="1:2" x14ac:dyDescent="0.3">
      <c r="A74" s="119" t="s">
        <v>964</v>
      </c>
      <c r="B74" s="119" t="s">
        <v>925</v>
      </c>
    </row>
    <row r="75" spans="1:2" x14ac:dyDescent="0.3">
      <c r="A75" s="119" t="s">
        <v>888</v>
      </c>
      <c r="B75" s="119" t="s">
        <v>923</v>
      </c>
    </row>
    <row r="76" spans="1:2" x14ac:dyDescent="0.3">
      <c r="A76" s="119" t="s">
        <v>965</v>
      </c>
      <c r="B76" s="119" t="s">
        <v>923</v>
      </c>
    </row>
    <row r="77" spans="1:2" x14ac:dyDescent="0.3">
      <c r="A77" s="119" t="s">
        <v>966</v>
      </c>
      <c r="B77" s="119" t="s">
        <v>923</v>
      </c>
    </row>
    <row r="78" spans="1:2" ht="31.2" x14ac:dyDescent="0.3">
      <c r="A78" s="119" t="s">
        <v>967</v>
      </c>
      <c r="B78" s="119" t="s">
        <v>925</v>
      </c>
    </row>
    <row r="79" spans="1:2" ht="31.2" x14ac:dyDescent="0.3">
      <c r="A79" s="119" t="s">
        <v>968</v>
      </c>
      <c r="B79" s="119" t="s">
        <v>925</v>
      </c>
    </row>
    <row r="80" spans="1:2" x14ac:dyDescent="0.3">
      <c r="A80" s="119" t="s">
        <v>969</v>
      </c>
      <c r="B80" s="119" t="s">
        <v>925</v>
      </c>
    </row>
    <row r="81" spans="1:2" x14ac:dyDescent="0.3">
      <c r="A81" s="119" t="s">
        <v>970</v>
      </c>
      <c r="B81" s="119" t="s">
        <v>925</v>
      </c>
    </row>
    <row r="82" spans="1:2" x14ac:dyDescent="0.3">
      <c r="A82" s="119" t="s">
        <v>971</v>
      </c>
      <c r="B82" s="119" t="s">
        <v>925</v>
      </c>
    </row>
    <row r="83" spans="1:2" x14ac:dyDescent="0.3">
      <c r="A83" s="119" t="s">
        <v>972</v>
      </c>
      <c r="B83" s="119" t="s">
        <v>925</v>
      </c>
    </row>
    <row r="84" spans="1:2" x14ac:dyDescent="0.3">
      <c r="A84" s="119" t="s">
        <v>899</v>
      </c>
      <c r="B84" s="119" t="s">
        <v>923</v>
      </c>
    </row>
    <row r="85" spans="1:2" x14ac:dyDescent="0.3">
      <c r="A85" s="119" t="s">
        <v>973</v>
      </c>
      <c r="B85" s="119" t="s">
        <v>925</v>
      </c>
    </row>
    <row r="86" spans="1:2" x14ac:dyDescent="0.3">
      <c r="A86" s="119" t="s">
        <v>902</v>
      </c>
      <c r="B86" s="119" t="s">
        <v>923</v>
      </c>
    </row>
    <row r="87" spans="1:2" x14ac:dyDescent="0.3">
      <c r="A87" s="119" t="s">
        <v>974</v>
      </c>
      <c r="B87" s="119" t="s">
        <v>925</v>
      </c>
    </row>
    <row r="88" spans="1:2" x14ac:dyDescent="0.3">
      <c r="A88" s="119" t="s">
        <v>904</v>
      </c>
      <c r="B88" s="119" t="s">
        <v>923</v>
      </c>
    </row>
    <row r="89" spans="1:2" x14ac:dyDescent="0.3">
      <c r="A89" s="119" t="s">
        <v>906</v>
      </c>
      <c r="B89" s="119" t="s">
        <v>923</v>
      </c>
    </row>
    <row r="90" spans="1:2" x14ac:dyDescent="0.3">
      <c r="A90" s="119" t="s">
        <v>911</v>
      </c>
      <c r="B90" s="119" t="s">
        <v>923</v>
      </c>
    </row>
    <row r="91" spans="1:2" x14ac:dyDescent="0.3">
      <c r="A91" s="119" t="s">
        <v>975</v>
      </c>
      <c r="B91" s="119" t="s">
        <v>925</v>
      </c>
    </row>
    <row r="92" spans="1:2" x14ac:dyDescent="0.3">
      <c r="A92" s="119" t="s">
        <v>976</v>
      </c>
      <c r="B92" s="119" t="s">
        <v>925</v>
      </c>
    </row>
    <row r="93" spans="1:2" x14ac:dyDescent="0.3">
      <c r="A93" s="119" t="s">
        <v>918</v>
      </c>
      <c r="B93" s="119" t="s">
        <v>923</v>
      </c>
    </row>
  </sheetData>
  <mergeCells count="3">
    <mergeCell ref="A2:B2"/>
    <mergeCell ref="A3:B3"/>
    <mergeCell ref="A1:B1"/>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C13"/>
  <sheetViews>
    <sheetView zoomScale="70" zoomScaleNormal="70" workbookViewId="0">
      <selection activeCell="A2" sqref="A2:J2"/>
    </sheetView>
  </sheetViews>
  <sheetFormatPr defaultColWidth="9.109375" defaultRowHeight="15.6" x14ac:dyDescent="0.3"/>
  <cols>
    <col min="1" max="1" width="56" style="13" customWidth="1"/>
    <col min="2" max="2" width="27" style="13" customWidth="1"/>
    <col min="3" max="16384" width="9.109375" style="13"/>
  </cols>
  <sheetData>
    <row r="1" spans="1:3" x14ac:dyDescent="0.3">
      <c r="A1" s="189" t="str">
        <f>TOC!A2</f>
        <v>Public Safety Power Shutoff Post-Event Report: JANUARY 7 – JANUARY 16, 2025</v>
      </c>
      <c r="B1" s="189"/>
      <c r="C1" s="41"/>
    </row>
    <row r="2" spans="1:3" x14ac:dyDescent="0.3">
      <c r="A2" s="189" t="s">
        <v>17</v>
      </c>
      <c r="B2" s="189"/>
      <c r="C2" s="41"/>
    </row>
    <row r="3" spans="1:3" x14ac:dyDescent="0.3">
      <c r="A3" s="193" t="s">
        <v>977</v>
      </c>
      <c r="B3" s="193"/>
      <c r="C3" s="41"/>
    </row>
    <row r="4" spans="1:3" x14ac:dyDescent="0.3">
      <c r="A4" s="19" t="s">
        <v>978</v>
      </c>
      <c r="B4" s="19" t="s">
        <v>979</v>
      </c>
      <c r="C4" s="41"/>
    </row>
    <row r="5" spans="1:3" x14ac:dyDescent="0.3">
      <c r="A5" s="42" t="s">
        <v>980</v>
      </c>
      <c r="B5" s="40">
        <v>9</v>
      </c>
      <c r="C5" s="41"/>
    </row>
    <row r="6" spans="1:3" x14ac:dyDescent="0.3">
      <c r="A6" s="42" t="s">
        <v>981</v>
      </c>
      <c r="B6" s="40">
        <v>29</v>
      </c>
      <c r="C6" s="41"/>
    </row>
    <row r="7" spans="1:3" x14ac:dyDescent="0.3">
      <c r="A7" s="42" t="s">
        <v>982</v>
      </c>
      <c r="B7" s="167">
        <v>5</v>
      </c>
      <c r="C7" s="41"/>
    </row>
    <row r="8" spans="1:3" x14ac:dyDescent="0.3">
      <c r="A8" s="42" t="s">
        <v>983</v>
      </c>
      <c r="B8" s="40">
        <v>0</v>
      </c>
      <c r="C8" s="41"/>
    </row>
    <row r="9" spans="1:3" x14ac:dyDescent="0.3">
      <c r="A9" s="43" t="s">
        <v>984</v>
      </c>
      <c r="B9" s="40">
        <v>33</v>
      </c>
      <c r="C9" s="41"/>
    </row>
    <row r="10" spans="1:3" x14ac:dyDescent="0.3">
      <c r="A10" s="43" t="s">
        <v>985</v>
      </c>
      <c r="B10" s="40">
        <v>7</v>
      </c>
      <c r="C10" s="41"/>
    </row>
    <row r="11" spans="1:3" x14ac:dyDescent="0.3">
      <c r="A11" s="60" t="s">
        <v>986</v>
      </c>
      <c r="B11" s="40">
        <v>198</v>
      </c>
      <c r="C11" s="41"/>
    </row>
    <row r="13" spans="1:3" x14ac:dyDescent="0.3">
      <c r="A13" s="61"/>
      <c r="B13" s="41"/>
      <c r="C13" s="41"/>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37</vt:i4>
      </vt:variant>
    </vt:vector>
  </HeadingPairs>
  <TitlesOfParts>
    <vt:vector size="64" baseType="lpstr">
      <vt:lpstr>TOC</vt:lpstr>
      <vt:lpstr>Table 2</vt:lpstr>
      <vt:lpstr>Table 3</vt:lpstr>
      <vt:lpstr>Table 4</vt:lpstr>
      <vt:lpstr>Table 5</vt:lpstr>
      <vt:lpstr>Table 6</vt:lpstr>
      <vt:lpstr>Table 7</vt:lpstr>
      <vt:lpstr>Table 7.1</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Appendix 1</vt:lpstr>
      <vt:lpstr>Appendix 2</vt:lpstr>
      <vt:lpstr>Appendix 2 (2)</vt:lpstr>
      <vt:lpstr>Appendix 3</vt:lpstr>
      <vt:lpstr>Appendix 4</vt:lpstr>
      <vt:lpstr>'Appendix 3'!_ftn1</vt:lpstr>
      <vt:lpstr>'Appendix 4'!_ftn1</vt:lpstr>
      <vt:lpstr>'Appendix 3'!_ftnref1</vt:lpstr>
      <vt:lpstr>'Appendix 4'!_ftnref1</vt:lpstr>
      <vt:lpstr>'Appendix 1'!Print_Area</vt:lpstr>
      <vt:lpstr>'Appendix 2'!Print_Area</vt:lpstr>
      <vt:lpstr>'Appendix 2 (2)'!Print_Area</vt:lpstr>
      <vt:lpstr>'Appendix 3'!Print_Area</vt:lpstr>
      <vt:lpstr>'Appendix 4'!Print_Area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3'!Print_Area</vt:lpstr>
      <vt:lpstr>'Table 4'!Print_Area</vt:lpstr>
      <vt:lpstr>'Table 5'!Print_Area</vt:lpstr>
      <vt:lpstr>'Table 6'!Print_Area</vt:lpstr>
      <vt:lpstr>'Table 7'!Print_Area</vt:lpstr>
      <vt:lpstr>'Table 8'!Print_Area</vt:lpstr>
      <vt:lpstr>'Table 9'!Print_Area</vt:lpstr>
      <vt:lpstr>TOC!Print_Area</vt:lpstr>
      <vt:lpstr>'Appendix 2'!Print_Titles</vt:lpstr>
      <vt:lpstr>'Appendix 3'!Print_Titles</vt:lpstr>
      <vt:lpstr>'Table 3'!Print_Titles</vt:lpstr>
      <vt:lpstr>'Table 4'!Print_Titles</vt:lpstr>
      <vt:lpstr>'Table 5'!Print_Titles</vt:lpstr>
      <vt:lpstr>'Table 6'!Print_Titles</vt:lpstr>
      <vt:lpstr>'Table 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cp:lastPrinted>2025-02-14T23:32:52Z</cp:lastPrinted>
  <dcterms:created xsi:type="dcterms:W3CDTF">2021-12-10T00:05:19Z</dcterms:created>
  <dcterms:modified xsi:type="dcterms:W3CDTF">2025-02-14T23:36:24Z</dcterms:modified>
  <cp:category/>
  <cp:contentStatus/>
</cp:coreProperties>
</file>