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mac\OneDrive - Sempra Energy\Documents\Clean Transportation-MDHD Buses\ORA Data Request 2\"/>
    </mc:Choice>
  </mc:AlternateContent>
  <bookViews>
    <workbookView xWindow="0" yWindow="0" windowWidth="23040" windowHeight="9084"/>
  </bookViews>
  <sheets>
    <sheet name="Program-100% Case" sheetId="2" r:id="rId1"/>
    <sheet name="Pilot-V2G" sheetId="8" r:id="rId2"/>
    <sheet name="Program-50% Case" sheetId="7" r:id="rId3"/>
    <sheet name="Program-0% Case" sheetId="10" r:id="rId4"/>
    <sheet name="Ownership-100 percent FFU-Yes" sheetId="1" r:id="rId5"/>
    <sheet name="Ownership-50 percent FFU-Yes" sheetId="3" r:id="rId6"/>
    <sheet name="Ownership-0 percent FFU-Yes" sheetId="11" r:id="rId7"/>
    <sheet name="Sheet1" sheetId="9" r:id="rId8"/>
  </sheets>
  <definedNames>
    <definedName name="_xlnm.Print_Area" localSheetId="0">'Program-100% Case'!$A$1:$N$147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P145" i="10" l="1"/>
  <c r="P144" i="10"/>
  <c r="P143" i="10"/>
  <c r="P142" i="10"/>
  <c r="P141" i="10"/>
  <c r="P140" i="10"/>
  <c r="P139" i="10"/>
  <c r="P138" i="10"/>
  <c r="P147" i="10" s="1"/>
  <c r="P137" i="10"/>
  <c r="P136" i="10"/>
  <c r="M145" i="10"/>
  <c r="L145" i="10"/>
  <c r="L18" i="10" s="1"/>
  <c r="K145" i="10"/>
  <c r="J145" i="10"/>
  <c r="I145" i="10"/>
  <c r="H145" i="10"/>
  <c r="H18" i="10" s="1"/>
  <c r="G145" i="10"/>
  <c r="F145" i="10"/>
  <c r="E145" i="10"/>
  <c r="D145" i="10"/>
  <c r="C145" i="10"/>
  <c r="M144" i="10"/>
  <c r="L144" i="10"/>
  <c r="K144" i="10"/>
  <c r="K17" i="10" s="1"/>
  <c r="J144" i="10"/>
  <c r="I144" i="10"/>
  <c r="H144" i="10"/>
  <c r="G144" i="10"/>
  <c r="F144" i="10"/>
  <c r="E144" i="10"/>
  <c r="D144" i="10"/>
  <c r="C144" i="10"/>
  <c r="C17" i="10" s="1"/>
  <c r="M143" i="10"/>
  <c r="L143" i="10"/>
  <c r="K143" i="10"/>
  <c r="J143" i="10"/>
  <c r="I143" i="10"/>
  <c r="H143" i="10"/>
  <c r="G143" i="10"/>
  <c r="F143" i="10"/>
  <c r="F16" i="10" s="1"/>
  <c r="E143" i="10"/>
  <c r="D143" i="10"/>
  <c r="C143" i="10"/>
  <c r="M142" i="10"/>
  <c r="L142" i="10"/>
  <c r="K142" i="10"/>
  <c r="J142" i="10"/>
  <c r="I142" i="10"/>
  <c r="I15" i="10" s="1"/>
  <c r="H142" i="10"/>
  <c r="G142" i="10"/>
  <c r="F142" i="10"/>
  <c r="E142" i="10"/>
  <c r="E15" i="10" s="1"/>
  <c r="D142" i="10"/>
  <c r="C142" i="10"/>
  <c r="M141" i="10"/>
  <c r="L141" i="10"/>
  <c r="K141" i="10"/>
  <c r="J141" i="10"/>
  <c r="I141" i="10"/>
  <c r="H141" i="10"/>
  <c r="G141" i="10"/>
  <c r="F141" i="10"/>
  <c r="E141" i="10"/>
  <c r="D141" i="10"/>
  <c r="N141" i="10" s="1"/>
  <c r="C141" i="10"/>
  <c r="M140" i="10"/>
  <c r="L140" i="10"/>
  <c r="K140" i="10"/>
  <c r="J140" i="10"/>
  <c r="I140" i="10"/>
  <c r="H140" i="10"/>
  <c r="G140" i="10"/>
  <c r="G13" i="10" s="1"/>
  <c r="F140" i="10"/>
  <c r="E140" i="10"/>
  <c r="D140" i="10"/>
  <c r="C140" i="10"/>
  <c r="C13" i="10" s="1"/>
  <c r="M139" i="10"/>
  <c r="L139" i="10"/>
  <c r="K139" i="10"/>
  <c r="J139" i="10"/>
  <c r="J12" i="10" s="1"/>
  <c r="I139" i="10"/>
  <c r="H139" i="10"/>
  <c r="G139" i="10"/>
  <c r="F139" i="10"/>
  <c r="N139" i="10" s="1"/>
  <c r="E139" i="10"/>
  <c r="D139" i="10"/>
  <c r="C139" i="10"/>
  <c r="M138" i="10"/>
  <c r="L138" i="10"/>
  <c r="K138" i="10"/>
  <c r="J138" i="10"/>
  <c r="I138" i="10"/>
  <c r="I11" i="10" s="1"/>
  <c r="H138" i="10"/>
  <c r="G138" i="10"/>
  <c r="F138" i="10"/>
  <c r="E138" i="10"/>
  <c r="E11" i="10" s="1"/>
  <c r="D138" i="10"/>
  <c r="C138" i="10"/>
  <c r="M137" i="10"/>
  <c r="L137" i="10"/>
  <c r="L10" i="10" s="1"/>
  <c r="K137" i="10"/>
  <c r="J137" i="10"/>
  <c r="I137" i="10"/>
  <c r="H137" i="10"/>
  <c r="H10" i="10" s="1"/>
  <c r="G137" i="10"/>
  <c r="F137" i="10"/>
  <c r="E137" i="10"/>
  <c r="D137" i="10"/>
  <c r="C137" i="10"/>
  <c r="M136" i="10"/>
  <c r="L136" i="10"/>
  <c r="K136" i="10"/>
  <c r="K9" i="10" s="1"/>
  <c r="J136" i="10"/>
  <c r="I136" i="10"/>
  <c r="H136" i="10"/>
  <c r="G136" i="10"/>
  <c r="G9" i="10" s="1"/>
  <c r="F136" i="10"/>
  <c r="E136" i="10"/>
  <c r="D136" i="10"/>
  <c r="C136" i="10"/>
  <c r="C9" i="10" s="1"/>
  <c r="B145" i="10"/>
  <c r="B144" i="10"/>
  <c r="B143" i="10"/>
  <c r="B142" i="10"/>
  <c r="B141" i="10"/>
  <c r="B140" i="10"/>
  <c r="B139" i="10"/>
  <c r="B138" i="10"/>
  <c r="B137" i="10"/>
  <c r="B136" i="10"/>
  <c r="P124" i="10"/>
  <c r="P123" i="10"/>
  <c r="P122" i="10"/>
  <c r="P121" i="10"/>
  <c r="P120" i="10"/>
  <c r="P119" i="10"/>
  <c r="P118" i="10"/>
  <c r="P117" i="10"/>
  <c r="P116" i="10"/>
  <c r="P115" i="10"/>
  <c r="M124" i="10"/>
  <c r="L124" i="10"/>
  <c r="K124" i="10"/>
  <c r="J124" i="10"/>
  <c r="I124" i="10"/>
  <c r="H124" i="10"/>
  <c r="G124" i="10"/>
  <c r="F124" i="10"/>
  <c r="E124" i="10"/>
  <c r="D124" i="10"/>
  <c r="C124" i="10"/>
  <c r="M123" i="10"/>
  <c r="L123" i="10"/>
  <c r="K123" i="10"/>
  <c r="J123" i="10"/>
  <c r="I123" i="10"/>
  <c r="H123" i="10"/>
  <c r="G123" i="10"/>
  <c r="F123" i="10"/>
  <c r="E123" i="10"/>
  <c r="D123" i="10"/>
  <c r="C123" i="10"/>
  <c r="M122" i="10"/>
  <c r="L122" i="10"/>
  <c r="K122" i="10"/>
  <c r="J122" i="10"/>
  <c r="I122" i="10"/>
  <c r="H122" i="10"/>
  <c r="G122" i="10"/>
  <c r="F122" i="10"/>
  <c r="E122" i="10"/>
  <c r="D122" i="10"/>
  <c r="C122" i="10"/>
  <c r="M121" i="10"/>
  <c r="L121" i="10"/>
  <c r="K121" i="10"/>
  <c r="J121" i="10"/>
  <c r="I121" i="10"/>
  <c r="H121" i="10"/>
  <c r="G121" i="10"/>
  <c r="F121" i="10"/>
  <c r="E121" i="10"/>
  <c r="D121" i="10"/>
  <c r="C121" i="10"/>
  <c r="M120" i="10"/>
  <c r="L120" i="10"/>
  <c r="K120" i="10"/>
  <c r="J120" i="10"/>
  <c r="I120" i="10"/>
  <c r="H120" i="10"/>
  <c r="G120" i="10"/>
  <c r="F120" i="10"/>
  <c r="E120" i="10"/>
  <c r="D120" i="10"/>
  <c r="C120" i="10"/>
  <c r="M119" i="10"/>
  <c r="L119" i="10"/>
  <c r="K119" i="10"/>
  <c r="J119" i="10"/>
  <c r="I119" i="10"/>
  <c r="H119" i="10"/>
  <c r="G119" i="10"/>
  <c r="F119" i="10"/>
  <c r="E119" i="10"/>
  <c r="D119" i="10"/>
  <c r="C119" i="10"/>
  <c r="M118" i="10"/>
  <c r="L118" i="10"/>
  <c r="K118" i="10"/>
  <c r="J118" i="10"/>
  <c r="I118" i="10"/>
  <c r="H118" i="10"/>
  <c r="G118" i="10"/>
  <c r="F118" i="10"/>
  <c r="E118" i="10"/>
  <c r="D118" i="10"/>
  <c r="C118" i="10"/>
  <c r="M117" i="10"/>
  <c r="L117" i="10"/>
  <c r="K117" i="10"/>
  <c r="J117" i="10"/>
  <c r="I117" i="10"/>
  <c r="H117" i="10"/>
  <c r="G117" i="10"/>
  <c r="F117" i="10"/>
  <c r="E117" i="10"/>
  <c r="D117" i="10"/>
  <c r="C117" i="10"/>
  <c r="M116" i="10"/>
  <c r="L116" i="10"/>
  <c r="K116" i="10"/>
  <c r="J116" i="10"/>
  <c r="I116" i="10"/>
  <c r="H116" i="10"/>
  <c r="G116" i="10"/>
  <c r="F116" i="10"/>
  <c r="E116" i="10"/>
  <c r="D116" i="10"/>
  <c r="C116" i="10"/>
  <c r="M115" i="10"/>
  <c r="L115" i="10"/>
  <c r="K115" i="10"/>
  <c r="J115" i="10"/>
  <c r="I115" i="10"/>
  <c r="H115" i="10"/>
  <c r="G115" i="10"/>
  <c r="F115" i="10"/>
  <c r="E115" i="10"/>
  <c r="D115" i="10"/>
  <c r="C115" i="10"/>
  <c r="B124" i="10"/>
  <c r="B123" i="10"/>
  <c r="B122" i="10"/>
  <c r="B121" i="10"/>
  <c r="B120" i="10"/>
  <c r="B119" i="10"/>
  <c r="B118" i="10"/>
  <c r="B117" i="10"/>
  <c r="B116" i="10"/>
  <c r="B115" i="10"/>
  <c r="P103" i="10"/>
  <c r="P102" i="10"/>
  <c r="P101" i="10"/>
  <c r="P100" i="10"/>
  <c r="P99" i="10"/>
  <c r="P98" i="10"/>
  <c r="P97" i="10"/>
  <c r="P96" i="10"/>
  <c r="P95" i="10"/>
  <c r="P94" i="10"/>
  <c r="M103" i="10"/>
  <c r="L103" i="10"/>
  <c r="K103" i="10"/>
  <c r="J103" i="10"/>
  <c r="I103" i="10"/>
  <c r="H103" i="10"/>
  <c r="G103" i="10"/>
  <c r="F103" i="10"/>
  <c r="E103" i="10"/>
  <c r="D103" i="10"/>
  <c r="C103" i="10"/>
  <c r="M102" i="10"/>
  <c r="L102" i="10"/>
  <c r="K102" i="10"/>
  <c r="J102" i="10"/>
  <c r="I102" i="10"/>
  <c r="H102" i="10"/>
  <c r="G102" i="10"/>
  <c r="F102" i="10"/>
  <c r="E102" i="10"/>
  <c r="D102" i="10"/>
  <c r="C102" i="10"/>
  <c r="M101" i="10"/>
  <c r="L101" i="10"/>
  <c r="K101" i="10"/>
  <c r="J101" i="10"/>
  <c r="I101" i="10"/>
  <c r="H101" i="10"/>
  <c r="G101" i="10"/>
  <c r="F101" i="10"/>
  <c r="E101" i="10"/>
  <c r="D101" i="10"/>
  <c r="C101" i="10"/>
  <c r="M100" i="10"/>
  <c r="L100" i="10"/>
  <c r="K100" i="10"/>
  <c r="J100" i="10"/>
  <c r="I100" i="10"/>
  <c r="H100" i="10"/>
  <c r="G100" i="10"/>
  <c r="F100" i="10"/>
  <c r="E100" i="10"/>
  <c r="D100" i="10"/>
  <c r="C100" i="10"/>
  <c r="M99" i="10"/>
  <c r="L99" i="10"/>
  <c r="K99" i="10"/>
  <c r="J99" i="10"/>
  <c r="I99" i="10"/>
  <c r="H99" i="10"/>
  <c r="G99" i="10"/>
  <c r="F99" i="10"/>
  <c r="E99" i="10"/>
  <c r="D99" i="10"/>
  <c r="C99" i="10"/>
  <c r="M98" i="10"/>
  <c r="L98" i="10"/>
  <c r="K98" i="10"/>
  <c r="J98" i="10"/>
  <c r="I98" i="10"/>
  <c r="H98" i="10"/>
  <c r="G98" i="10"/>
  <c r="F98" i="10"/>
  <c r="E98" i="10"/>
  <c r="D98" i="10"/>
  <c r="C98" i="10"/>
  <c r="M97" i="10"/>
  <c r="L97" i="10"/>
  <c r="K97" i="10"/>
  <c r="J97" i="10"/>
  <c r="I97" i="10"/>
  <c r="H97" i="10"/>
  <c r="G97" i="10"/>
  <c r="F97" i="10"/>
  <c r="E97" i="10"/>
  <c r="D97" i="10"/>
  <c r="C97" i="10"/>
  <c r="M96" i="10"/>
  <c r="L96" i="10"/>
  <c r="K96" i="10"/>
  <c r="K105" i="10" s="1"/>
  <c r="J96" i="10"/>
  <c r="I96" i="10"/>
  <c r="H96" i="10"/>
  <c r="G96" i="10"/>
  <c r="G105" i="10" s="1"/>
  <c r="F96" i="10"/>
  <c r="E96" i="10"/>
  <c r="D96" i="10"/>
  <c r="C96" i="10"/>
  <c r="C105" i="10" s="1"/>
  <c r="M95" i="10"/>
  <c r="L95" i="10"/>
  <c r="K95" i="10"/>
  <c r="J95" i="10"/>
  <c r="I95" i="10"/>
  <c r="H95" i="10"/>
  <c r="G95" i="10"/>
  <c r="F95" i="10"/>
  <c r="N95" i="10" s="1"/>
  <c r="E95" i="10"/>
  <c r="D95" i="10"/>
  <c r="C95" i="10"/>
  <c r="M94" i="10"/>
  <c r="L94" i="10"/>
  <c r="K94" i="10"/>
  <c r="J94" i="10"/>
  <c r="I94" i="10"/>
  <c r="I105" i="10" s="1"/>
  <c r="H94" i="10"/>
  <c r="G94" i="10"/>
  <c r="F94" i="10"/>
  <c r="E94" i="10"/>
  <c r="E105" i="10" s="1"/>
  <c r="D94" i="10"/>
  <c r="C94" i="10"/>
  <c r="B103" i="10"/>
  <c r="B102" i="10"/>
  <c r="B101" i="10"/>
  <c r="B100" i="10"/>
  <c r="B99" i="10"/>
  <c r="B98" i="10"/>
  <c r="B97" i="10"/>
  <c r="B96" i="10"/>
  <c r="B95" i="10"/>
  <c r="B94" i="10"/>
  <c r="P82" i="10"/>
  <c r="P81" i="10"/>
  <c r="P80" i="10"/>
  <c r="P79" i="10"/>
  <c r="P78" i="10"/>
  <c r="P77" i="10"/>
  <c r="P76" i="10"/>
  <c r="P75" i="10"/>
  <c r="P74" i="10"/>
  <c r="P73" i="10"/>
  <c r="M82" i="10"/>
  <c r="L82" i="10"/>
  <c r="K82" i="10"/>
  <c r="J82" i="10"/>
  <c r="I82" i="10"/>
  <c r="H82" i="10"/>
  <c r="G82" i="10"/>
  <c r="F82" i="10"/>
  <c r="E82" i="10"/>
  <c r="D82" i="10"/>
  <c r="C82" i="10"/>
  <c r="M81" i="10"/>
  <c r="L81" i="10"/>
  <c r="K81" i="10"/>
  <c r="J81" i="10"/>
  <c r="I81" i="10"/>
  <c r="H81" i="10"/>
  <c r="G81" i="10"/>
  <c r="F81" i="10"/>
  <c r="E81" i="10"/>
  <c r="D81" i="10"/>
  <c r="C81" i="10"/>
  <c r="M80" i="10"/>
  <c r="L80" i="10"/>
  <c r="K80" i="10"/>
  <c r="J80" i="10"/>
  <c r="I80" i="10"/>
  <c r="H80" i="10"/>
  <c r="G80" i="10"/>
  <c r="F80" i="10"/>
  <c r="E80" i="10"/>
  <c r="D80" i="10"/>
  <c r="C80" i="10"/>
  <c r="M79" i="10"/>
  <c r="L79" i="10"/>
  <c r="K79" i="10"/>
  <c r="J79" i="10"/>
  <c r="I79" i="10"/>
  <c r="H79" i="10"/>
  <c r="G79" i="10"/>
  <c r="F79" i="10"/>
  <c r="E79" i="10"/>
  <c r="D79" i="10"/>
  <c r="C79" i="10"/>
  <c r="M78" i="10"/>
  <c r="L78" i="10"/>
  <c r="K78" i="10"/>
  <c r="J78" i="10"/>
  <c r="I78" i="10"/>
  <c r="H78" i="10"/>
  <c r="G78" i="10"/>
  <c r="F78" i="10"/>
  <c r="E78" i="10"/>
  <c r="D78" i="10"/>
  <c r="C78" i="10"/>
  <c r="M77" i="10"/>
  <c r="L77" i="10"/>
  <c r="K77" i="10"/>
  <c r="J77" i="10"/>
  <c r="I77" i="10"/>
  <c r="H77" i="10"/>
  <c r="G77" i="10"/>
  <c r="F77" i="10"/>
  <c r="E77" i="10"/>
  <c r="D77" i="10"/>
  <c r="C77" i="10"/>
  <c r="M76" i="10"/>
  <c r="L76" i="10"/>
  <c r="L84" i="10" s="1"/>
  <c r="K76" i="10"/>
  <c r="J76" i="10"/>
  <c r="I76" i="10"/>
  <c r="H76" i="10"/>
  <c r="H84" i="10" s="1"/>
  <c r="G76" i="10"/>
  <c r="F76" i="10"/>
  <c r="E76" i="10"/>
  <c r="D76" i="10"/>
  <c r="D84" i="10" s="1"/>
  <c r="C76" i="10"/>
  <c r="M75" i="10"/>
  <c r="L75" i="10"/>
  <c r="K75" i="10"/>
  <c r="K84" i="10" s="1"/>
  <c r="J75" i="10"/>
  <c r="I75" i="10"/>
  <c r="H75" i="10"/>
  <c r="G75" i="10"/>
  <c r="G84" i="10" s="1"/>
  <c r="F75" i="10"/>
  <c r="E75" i="10"/>
  <c r="D75" i="10"/>
  <c r="C75" i="10"/>
  <c r="N75" i="10" s="1"/>
  <c r="M74" i="10"/>
  <c r="L74" i="10"/>
  <c r="K74" i="10"/>
  <c r="J74" i="10"/>
  <c r="I74" i="10"/>
  <c r="H74" i="10"/>
  <c r="G74" i="10"/>
  <c r="F74" i="10"/>
  <c r="E74" i="10"/>
  <c r="D74" i="10"/>
  <c r="C74" i="10"/>
  <c r="M73" i="10"/>
  <c r="M84" i="10" s="1"/>
  <c r="L73" i="10"/>
  <c r="K73" i="10"/>
  <c r="J73" i="10"/>
  <c r="I73" i="10"/>
  <c r="I84" i="10" s="1"/>
  <c r="H73" i="10"/>
  <c r="G73" i="10"/>
  <c r="F73" i="10"/>
  <c r="E73" i="10"/>
  <c r="E84" i="10" s="1"/>
  <c r="D73" i="10"/>
  <c r="C73" i="10"/>
  <c r="B82" i="10"/>
  <c r="B81" i="10"/>
  <c r="B80" i="10"/>
  <c r="B79" i="10"/>
  <c r="B78" i="10"/>
  <c r="B77" i="10"/>
  <c r="B76" i="10"/>
  <c r="B75" i="10"/>
  <c r="B74" i="10"/>
  <c r="B73" i="10"/>
  <c r="P61" i="10"/>
  <c r="P60" i="10"/>
  <c r="P59" i="10"/>
  <c r="P58" i="10"/>
  <c r="P57" i="10"/>
  <c r="P56" i="10"/>
  <c r="P55" i="10"/>
  <c r="P54" i="10"/>
  <c r="P53" i="10"/>
  <c r="P52" i="10"/>
  <c r="M61" i="10"/>
  <c r="L61" i="10"/>
  <c r="K61" i="10"/>
  <c r="J61" i="10"/>
  <c r="I61" i="10"/>
  <c r="H61" i="10"/>
  <c r="G61" i="10"/>
  <c r="F61" i="10"/>
  <c r="E61" i="10"/>
  <c r="D61" i="10"/>
  <c r="C61" i="10"/>
  <c r="M60" i="10"/>
  <c r="L60" i="10"/>
  <c r="K60" i="10"/>
  <c r="J60" i="10"/>
  <c r="I60" i="10"/>
  <c r="H60" i="10"/>
  <c r="G60" i="10"/>
  <c r="F60" i="10"/>
  <c r="E60" i="10"/>
  <c r="D60" i="10"/>
  <c r="C60" i="10"/>
  <c r="M59" i="10"/>
  <c r="L59" i="10"/>
  <c r="K59" i="10"/>
  <c r="J59" i="10"/>
  <c r="I59" i="10"/>
  <c r="H59" i="10"/>
  <c r="G59" i="10"/>
  <c r="F59" i="10"/>
  <c r="E59" i="10"/>
  <c r="D59" i="10"/>
  <c r="C59" i="10"/>
  <c r="M58" i="10"/>
  <c r="L58" i="10"/>
  <c r="K58" i="10"/>
  <c r="J58" i="10"/>
  <c r="I58" i="10"/>
  <c r="H58" i="10"/>
  <c r="G58" i="10"/>
  <c r="F58" i="10"/>
  <c r="E58" i="10"/>
  <c r="D58" i="10"/>
  <c r="C58" i="10"/>
  <c r="M57" i="10"/>
  <c r="L57" i="10"/>
  <c r="K57" i="10"/>
  <c r="J57" i="10"/>
  <c r="I57" i="10"/>
  <c r="H57" i="10"/>
  <c r="G57" i="10"/>
  <c r="F57" i="10"/>
  <c r="E57" i="10"/>
  <c r="D57" i="10"/>
  <c r="C57" i="10"/>
  <c r="M56" i="10"/>
  <c r="L56" i="10"/>
  <c r="K56" i="10"/>
  <c r="J56" i="10"/>
  <c r="I56" i="10"/>
  <c r="H56" i="10"/>
  <c r="G56" i="10"/>
  <c r="F56" i="10"/>
  <c r="E56" i="10"/>
  <c r="D56" i="10"/>
  <c r="C56" i="10"/>
  <c r="M55" i="10"/>
  <c r="L55" i="10"/>
  <c r="K55" i="10"/>
  <c r="J55" i="10"/>
  <c r="I55" i="10"/>
  <c r="H55" i="10"/>
  <c r="G55" i="10"/>
  <c r="F55" i="10"/>
  <c r="E55" i="10"/>
  <c r="D55" i="10"/>
  <c r="C55" i="10"/>
  <c r="M54" i="10"/>
  <c r="L54" i="10"/>
  <c r="K54" i="10"/>
  <c r="J54" i="10"/>
  <c r="I54" i="10"/>
  <c r="H54" i="10"/>
  <c r="G54" i="10"/>
  <c r="F54" i="10"/>
  <c r="E54" i="10"/>
  <c r="D54" i="10"/>
  <c r="C54" i="10"/>
  <c r="M53" i="10"/>
  <c r="L53" i="10"/>
  <c r="K53" i="10"/>
  <c r="J53" i="10"/>
  <c r="I53" i="10"/>
  <c r="H53" i="10"/>
  <c r="G53" i="10"/>
  <c r="F53" i="10"/>
  <c r="E53" i="10"/>
  <c r="D53" i="10"/>
  <c r="C53" i="10"/>
  <c r="M52" i="10"/>
  <c r="L52" i="10"/>
  <c r="K52" i="10"/>
  <c r="J52" i="10"/>
  <c r="I52" i="10"/>
  <c r="H52" i="10"/>
  <c r="G52" i="10"/>
  <c r="F52" i="10"/>
  <c r="E52" i="10"/>
  <c r="D52" i="10"/>
  <c r="C52" i="10"/>
  <c r="B61" i="10"/>
  <c r="B60" i="10"/>
  <c r="B59" i="10"/>
  <c r="B58" i="10"/>
  <c r="B57" i="10"/>
  <c r="B56" i="10"/>
  <c r="B55" i="10"/>
  <c r="B54" i="10"/>
  <c r="B53" i="10"/>
  <c r="B52" i="10"/>
  <c r="P40" i="10"/>
  <c r="P39" i="10"/>
  <c r="P17" i="10" s="1"/>
  <c r="P38" i="10"/>
  <c r="P37" i="10"/>
  <c r="P36" i="10"/>
  <c r="P35" i="10"/>
  <c r="P13" i="10" s="1"/>
  <c r="P34" i="10"/>
  <c r="P33" i="10"/>
  <c r="P32" i="10"/>
  <c r="P31" i="10"/>
  <c r="P42" i="10" s="1"/>
  <c r="M40" i="10"/>
  <c r="L40" i="10"/>
  <c r="K40" i="10"/>
  <c r="J40" i="10"/>
  <c r="I40" i="10"/>
  <c r="H40" i="10"/>
  <c r="G40" i="10"/>
  <c r="F40" i="10"/>
  <c r="E40" i="10"/>
  <c r="D40" i="10"/>
  <c r="C40" i="10"/>
  <c r="M39" i="10"/>
  <c r="L39" i="10"/>
  <c r="K39" i="10"/>
  <c r="J39" i="10"/>
  <c r="I39" i="10"/>
  <c r="H39" i="10"/>
  <c r="G39" i="10"/>
  <c r="F39" i="10"/>
  <c r="E39" i="10"/>
  <c r="D39" i="10"/>
  <c r="C39" i="10"/>
  <c r="M38" i="10"/>
  <c r="L38" i="10"/>
  <c r="K38" i="10"/>
  <c r="J38" i="10"/>
  <c r="I38" i="10"/>
  <c r="H38" i="10"/>
  <c r="G38" i="10"/>
  <c r="F38" i="10"/>
  <c r="E38" i="10"/>
  <c r="D38" i="10"/>
  <c r="N38" i="10" s="1"/>
  <c r="C38" i="10"/>
  <c r="M37" i="10"/>
  <c r="L37" i="10"/>
  <c r="K37" i="10"/>
  <c r="J37" i="10"/>
  <c r="I37" i="10"/>
  <c r="H37" i="10"/>
  <c r="G37" i="10"/>
  <c r="F37" i="10"/>
  <c r="E37" i="10"/>
  <c r="D37" i="10"/>
  <c r="C37" i="10"/>
  <c r="M36" i="10"/>
  <c r="L36" i="10"/>
  <c r="K36" i="10"/>
  <c r="J36" i="10"/>
  <c r="I36" i="10"/>
  <c r="H36" i="10"/>
  <c r="G36" i="10"/>
  <c r="F36" i="10"/>
  <c r="E36" i="10"/>
  <c r="D36" i="10"/>
  <c r="C36" i="10"/>
  <c r="M35" i="10"/>
  <c r="L35" i="10"/>
  <c r="K35" i="10"/>
  <c r="J35" i="10"/>
  <c r="I35" i="10"/>
  <c r="H35" i="10"/>
  <c r="G35" i="10"/>
  <c r="F35" i="10"/>
  <c r="E35" i="10"/>
  <c r="D35" i="10"/>
  <c r="C35" i="10"/>
  <c r="M34" i="10"/>
  <c r="L34" i="10"/>
  <c r="K34" i="10"/>
  <c r="J34" i="10"/>
  <c r="I34" i="10"/>
  <c r="H34" i="10"/>
  <c r="G34" i="10"/>
  <c r="F34" i="10"/>
  <c r="E34" i="10"/>
  <c r="D34" i="10"/>
  <c r="C34" i="10"/>
  <c r="M33" i="10"/>
  <c r="L33" i="10"/>
  <c r="K33" i="10"/>
  <c r="J33" i="10"/>
  <c r="I33" i="10"/>
  <c r="H33" i="10"/>
  <c r="G33" i="10"/>
  <c r="G42" i="10" s="1"/>
  <c r="F33" i="10"/>
  <c r="E33" i="10"/>
  <c r="D33" i="10"/>
  <c r="C33" i="10"/>
  <c r="M32" i="10"/>
  <c r="L32" i="10"/>
  <c r="K32" i="10"/>
  <c r="J32" i="10"/>
  <c r="I32" i="10"/>
  <c r="H32" i="10"/>
  <c r="G32" i="10"/>
  <c r="F32" i="10"/>
  <c r="E32" i="10"/>
  <c r="D32" i="10"/>
  <c r="C32" i="10"/>
  <c r="M31" i="10"/>
  <c r="M42" i="10" s="1"/>
  <c r="L31" i="10"/>
  <c r="K31" i="10"/>
  <c r="J31" i="10"/>
  <c r="I31" i="10"/>
  <c r="H31" i="10"/>
  <c r="G31" i="10"/>
  <c r="F31" i="10"/>
  <c r="E31" i="10"/>
  <c r="E42" i="10" s="1"/>
  <c r="D31" i="10"/>
  <c r="C31" i="10"/>
  <c r="B40" i="10"/>
  <c r="B39" i="10"/>
  <c r="B38" i="10"/>
  <c r="B37" i="10"/>
  <c r="B36" i="10"/>
  <c r="B35" i="10"/>
  <c r="B34" i="10"/>
  <c r="B33" i="10"/>
  <c r="B32" i="10"/>
  <c r="B31" i="10"/>
  <c r="CB105" i="11"/>
  <c r="CA105" i="11"/>
  <c r="BZ105" i="11"/>
  <c r="BY105" i="11"/>
  <c r="BX105" i="11"/>
  <c r="BW105" i="11"/>
  <c r="BV105" i="11"/>
  <c r="BU105" i="11"/>
  <c r="BT105" i="11"/>
  <c r="BS105" i="11"/>
  <c r="BR105" i="11"/>
  <c r="BQ105" i="11"/>
  <c r="BP105" i="11"/>
  <c r="BO105" i="11"/>
  <c r="BN105" i="11"/>
  <c r="BM105" i="11"/>
  <c r="BL105" i="11"/>
  <c r="BK105" i="11"/>
  <c r="BJ105" i="11"/>
  <c r="BI105" i="11"/>
  <c r="BH105" i="11"/>
  <c r="BG105" i="11"/>
  <c r="BF105" i="11"/>
  <c r="BE105" i="11"/>
  <c r="BD105" i="11"/>
  <c r="BC105" i="11"/>
  <c r="BB105" i="11"/>
  <c r="BA105" i="11"/>
  <c r="AZ105" i="11"/>
  <c r="AY105" i="11"/>
  <c r="AX105" i="11"/>
  <c r="AW105" i="11"/>
  <c r="AV105" i="11"/>
  <c r="AU105" i="11"/>
  <c r="AT105" i="11"/>
  <c r="AS105" i="11"/>
  <c r="AR105" i="11"/>
  <c r="AQ105" i="11"/>
  <c r="AP105" i="11"/>
  <c r="AO105" i="11"/>
  <c r="AN105" i="11"/>
  <c r="AM105" i="11"/>
  <c r="AL105" i="11"/>
  <c r="AK105" i="11"/>
  <c r="AJ105" i="11"/>
  <c r="AI105" i="11"/>
  <c r="AH105" i="11"/>
  <c r="AG105" i="11"/>
  <c r="AF105" i="11"/>
  <c r="AE105" i="11"/>
  <c r="AD105" i="11"/>
  <c r="AC105" i="11"/>
  <c r="AB105" i="11"/>
  <c r="AA105" i="11"/>
  <c r="Z105" i="11"/>
  <c r="Y105" i="11"/>
  <c r="X105" i="11"/>
  <c r="W105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D105" i="11"/>
  <c r="C105" i="11"/>
  <c r="B104" i="11"/>
  <c r="B103" i="11"/>
  <c r="B102" i="11"/>
  <c r="B101" i="11"/>
  <c r="B100" i="11"/>
  <c r="B99" i="11"/>
  <c r="B98" i="11"/>
  <c r="B97" i="11"/>
  <c r="B96" i="11"/>
  <c r="B95" i="11"/>
  <c r="CB90" i="11"/>
  <c r="CA90" i="11"/>
  <c r="BZ90" i="11"/>
  <c r="BY90" i="11"/>
  <c r="BX90" i="11"/>
  <c r="BW90" i="11"/>
  <c r="BV90" i="11"/>
  <c r="BU90" i="11"/>
  <c r="BT90" i="11"/>
  <c r="BS90" i="11"/>
  <c r="BR90" i="11"/>
  <c r="BQ90" i="11"/>
  <c r="BP90" i="11"/>
  <c r="BO90" i="11"/>
  <c r="BN90" i="11"/>
  <c r="BM90" i="11"/>
  <c r="BL90" i="11"/>
  <c r="BK90" i="11"/>
  <c r="BJ90" i="11"/>
  <c r="BI90" i="11"/>
  <c r="BH90" i="11"/>
  <c r="BG90" i="11"/>
  <c r="BF90" i="11"/>
  <c r="BE90" i="11"/>
  <c r="BD90" i="11"/>
  <c r="BC90" i="11"/>
  <c r="BB90" i="11"/>
  <c r="BA90" i="11"/>
  <c r="AZ90" i="11"/>
  <c r="AY90" i="11"/>
  <c r="AX90" i="11"/>
  <c r="AW90" i="11"/>
  <c r="AV90" i="11"/>
  <c r="AU90" i="11"/>
  <c r="AT90" i="11"/>
  <c r="AS90" i="11"/>
  <c r="AR90" i="11"/>
  <c r="AQ90" i="11"/>
  <c r="AP90" i="11"/>
  <c r="AO90" i="11"/>
  <c r="AN90" i="11"/>
  <c r="AM90" i="11"/>
  <c r="AL90" i="11"/>
  <c r="AK90" i="11"/>
  <c r="AJ90" i="11"/>
  <c r="AI90" i="11"/>
  <c r="AH90" i="11"/>
  <c r="AG90" i="11"/>
  <c r="AF90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89" i="11"/>
  <c r="B88" i="11"/>
  <c r="B87" i="11"/>
  <c r="B86" i="11"/>
  <c r="B85" i="11"/>
  <c r="B84" i="11"/>
  <c r="B83" i="11"/>
  <c r="B82" i="11"/>
  <c r="B81" i="11"/>
  <c r="B80" i="11"/>
  <c r="CB75" i="11"/>
  <c r="CA75" i="11"/>
  <c r="BZ75" i="11"/>
  <c r="BY75" i="11"/>
  <c r="BX75" i="11"/>
  <c r="BW75" i="11"/>
  <c r="BV75" i="11"/>
  <c r="BU75" i="11"/>
  <c r="BT75" i="11"/>
  <c r="BS75" i="11"/>
  <c r="BR75" i="11"/>
  <c r="BQ75" i="11"/>
  <c r="BP75" i="11"/>
  <c r="BO75" i="11"/>
  <c r="BN75" i="11"/>
  <c r="BM75" i="11"/>
  <c r="BL75" i="11"/>
  <c r="BK75" i="11"/>
  <c r="BJ75" i="11"/>
  <c r="BI75" i="11"/>
  <c r="BH75" i="11"/>
  <c r="BG75" i="11"/>
  <c r="BF75" i="11"/>
  <c r="BE75" i="11"/>
  <c r="BD75" i="11"/>
  <c r="BC75" i="11"/>
  <c r="BB75" i="11"/>
  <c r="BA75" i="11"/>
  <c r="AZ75" i="11"/>
  <c r="AY75" i="11"/>
  <c r="AX75" i="11"/>
  <c r="AW75" i="11"/>
  <c r="AV75" i="11"/>
  <c r="AU75" i="11"/>
  <c r="AT75" i="11"/>
  <c r="AS75" i="11"/>
  <c r="AR75" i="11"/>
  <c r="AQ75" i="11"/>
  <c r="AP75" i="11"/>
  <c r="AO75" i="11"/>
  <c r="AN75" i="11"/>
  <c r="AM75" i="11"/>
  <c r="AL75" i="11"/>
  <c r="AK75" i="11"/>
  <c r="AJ75" i="11"/>
  <c r="AI75" i="11"/>
  <c r="AH75" i="11"/>
  <c r="AG75" i="11"/>
  <c r="AF75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4" i="11"/>
  <c r="B73" i="11"/>
  <c r="B72" i="11"/>
  <c r="B71" i="11"/>
  <c r="B70" i="11"/>
  <c r="B69" i="11"/>
  <c r="B68" i="11"/>
  <c r="B67" i="11"/>
  <c r="B66" i="11"/>
  <c r="B65" i="11"/>
  <c r="CB60" i="11"/>
  <c r="CA60" i="11"/>
  <c r="BZ60" i="11"/>
  <c r="BY60" i="11"/>
  <c r="BX60" i="11"/>
  <c r="BW60" i="11"/>
  <c r="BV60" i="11"/>
  <c r="BU60" i="11"/>
  <c r="BT60" i="11"/>
  <c r="BS60" i="11"/>
  <c r="BR60" i="11"/>
  <c r="BQ60" i="11"/>
  <c r="BP60" i="11"/>
  <c r="BO60" i="11"/>
  <c r="BN60" i="11"/>
  <c r="BM60" i="11"/>
  <c r="BL60" i="11"/>
  <c r="BK60" i="11"/>
  <c r="BJ60" i="11"/>
  <c r="BI60" i="11"/>
  <c r="BH60" i="11"/>
  <c r="BG60" i="11"/>
  <c r="BF60" i="11"/>
  <c r="BE60" i="11"/>
  <c r="BD60" i="11"/>
  <c r="BC60" i="11"/>
  <c r="BB60" i="11"/>
  <c r="BA60" i="11"/>
  <c r="AZ60" i="11"/>
  <c r="AY60" i="11"/>
  <c r="AX60" i="11"/>
  <c r="AW60" i="11"/>
  <c r="AV60" i="11"/>
  <c r="AU60" i="11"/>
  <c r="AT60" i="11"/>
  <c r="AS60" i="11"/>
  <c r="AR60" i="11"/>
  <c r="AQ60" i="11"/>
  <c r="AP60" i="11"/>
  <c r="AO60" i="11"/>
  <c r="AN60" i="11"/>
  <c r="AM60" i="11"/>
  <c r="AL60" i="11"/>
  <c r="AK60" i="11"/>
  <c r="AJ60" i="11"/>
  <c r="AI60" i="11"/>
  <c r="AH60" i="11"/>
  <c r="AG60" i="11"/>
  <c r="AF60" i="11"/>
  <c r="AE60" i="11"/>
  <c r="AD60" i="11"/>
  <c r="AC60" i="11"/>
  <c r="AB60" i="11"/>
  <c r="AA60" i="11"/>
  <c r="Z60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59" i="11"/>
  <c r="B58" i="11"/>
  <c r="B57" i="11"/>
  <c r="B56" i="11"/>
  <c r="B55" i="11"/>
  <c r="B54" i="11"/>
  <c r="B53" i="11"/>
  <c r="B52" i="11"/>
  <c r="B51" i="11"/>
  <c r="B50" i="11"/>
  <c r="CB45" i="11"/>
  <c r="CA45" i="11"/>
  <c r="BZ45" i="11"/>
  <c r="BY45" i="11"/>
  <c r="BX45" i="11"/>
  <c r="BW45" i="11"/>
  <c r="BV45" i="11"/>
  <c r="BU45" i="11"/>
  <c r="BT45" i="11"/>
  <c r="BS45" i="11"/>
  <c r="BR45" i="11"/>
  <c r="BQ45" i="11"/>
  <c r="BP45" i="11"/>
  <c r="BO45" i="11"/>
  <c r="BN45" i="11"/>
  <c r="BM45" i="11"/>
  <c r="BL45" i="11"/>
  <c r="BK45" i="11"/>
  <c r="BJ45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AO45" i="11"/>
  <c r="AN45" i="11"/>
  <c r="AM45" i="11"/>
  <c r="AL45" i="11"/>
  <c r="AK45" i="11"/>
  <c r="AJ45" i="11"/>
  <c r="AI45" i="11"/>
  <c r="AH45" i="11"/>
  <c r="AG45" i="11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4" i="11"/>
  <c r="B43" i="11"/>
  <c r="B42" i="11"/>
  <c r="B41" i="11"/>
  <c r="B40" i="11"/>
  <c r="B39" i="11"/>
  <c r="B38" i="11"/>
  <c r="B37" i="11"/>
  <c r="B36" i="11"/>
  <c r="B45" i="11" s="1"/>
  <c r="B35" i="11"/>
  <c r="CB30" i="11"/>
  <c r="CA30" i="11"/>
  <c r="BZ30" i="11"/>
  <c r="BY30" i="11"/>
  <c r="BX30" i="11"/>
  <c r="BW30" i="11"/>
  <c r="BV30" i="11"/>
  <c r="BU30" i="11"/>
  <c r="BT30" i="11"/>
  <c r="BS30" i="11"/>
  <c r="BR30" i="11"/>
  <c r="BQ30" i="11"/>
  <c r="BP30" i="11"/>
  <c r="BO30" i="11"/>
  <c r="BN30" i="11"/>
  <c r="BM30" i="11"/>
  <c r="BL30" i="11"/>
  <c r="BK30" i="11"/>
  <c r="BJ30" i="11"/>
  <c r="BI30" i="11"/>
  <c r="BH30" i="11"/>
  <c r="BG30" i="11"/>
  <c r="BF30" i="11"/>
  <c r="BE30" i="11"/>
  <c r="BD30" i="11"/>
  <c r="BC30" i="11"/>
  <c r="BB30" i="11"/>
  <c r="BA30" i="11"/>
  <c r="AZ30" i="11"/>
  <c r="AY30" i="11"/>
  <c r="AX30" i="11"/>
  <c r="AW30" i="11"/>
  <c r="AV30" i="11"/>
  <c r="AU30" i="11"/>
  <c r="AT30" i="11"/>
  <c r="AS30" i="11"/>
  <c r="AR30" i="11"/>
  <c r="AQ30" i="11"/>
  <c r="AP30" i="11"/>
  <c r="AO30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29" i="11"/>
  <c r="B28" i="11"/>
  <c r="B27" i="11"/>
  <c r="B26" i="11"/>
  <c r="B25" i="11"/>
  <c r="B24" i="11"/>
  <c r="B23" i="11"/>
  <c r="B22" i="11"/>
  <c r="B21" i="11"/>
  <c r="B20" i="11"/>
  <c r="CB14" i="11"/>
  <c r="CA14" i="11"/>
  <c r="BZ14" i="11"/>
  <c r="BY14" i="11"/>
  <c r="BX14" i="11"/>
  <c r="BW14" i="11"/>
  <c r="BV14" i="11"/>
  <c r="BU14" i="1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CB12" i="11"/>
  <c r="CA12" i="11"/>
  <c r="BZ12" i="11"/>
  <c r="BY12" i="11"/>
  <c r="BX12" i="11"/>
  <c r="BW12" i="11"/>
  <c r="BV12" i="11"/>
  <c r="BU12" i="11"/>
  <c r="BT12" i="11"/>
  <c r="BS12" i="11"/>
  <c r="BR12" i="11"/>
  <c r="BQ12" i="11"/>
  <c r="BP12" i="11"/>
  <c r="BO12" i="11"/>
  <c r="BN12" i="11"/>
  <c r="BM12" i="11"/>
  <c r="BL12" i="11"/>
  <c r="BK12" i="11"/>
  <c r="BJ12" i="11"/>
  <c r="BI12" i="11"/>
  <c r="BH12" i="11"/>
  <c r="BG12" i="11"/>
  <c r="BF12" i="11"/>
  <c r="BE12" i="11"/>
  <c r="BD12" i="11"/>
  <c r="BC12" i="11"/>
  <c r="BB12" i="11"/>
  <c r="BA12" i="11"/>
  <c r="AZ12" i="11"/>
  <c r="AY12" i="11"/>
  <c r="AX12" i="11"/>
  <c r="AW12" i="11"/>
  <c r="AV12" i="11"/>
  <c r="AU12" i="11"/>
  <c r="AT12" i="11"/>
  <c r="AS12" i="11"/>
  <c r="AR12" i="11"/>
  <c r="AQ12" i="11"/>
  <c r="AP12" i="11"/>
  <c r="AO12" i="11"/>
  <c r="AN12" i="11"/>
  <c r="AM12" i="11"/>
  <c r="AL12" i="11"/>
  <c r="AK12" i="11"/>
  <c r="AJ12" i="11"/>
  <c r="AI12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CB11" i="11"/>
  <c r="CA11" i="11"/>
  <c r="BZ11" i="11"/>
  <c r="BY11" i="11"/>
  <c r="BX11" i="11"/>
  <c r="BW11" i="11"/>
  <c r="BV11" i="11"/>
  <c r="BU11" i="11"/>
  <c r="BT11" i="11"/>
  <c r="BS11" i="11"/>
  <c r="BR11" i="11"/>
  <c r="BQ11" i="11"/>
  <c r="BP11" i="11"/>
  <c r="BO11" i="11"/>
  <c r="BN11" i="11"/>
  <c r="BM11" i="11"/>
  <c r="BL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CB9" i="11"/>
  <c r="CA9" i="11"/>
  <c r="BZ9" i="11"/>
  <c r="BY9" i="11"/>
  <c r="BX9" i="11"/>
  <c r="BW9" i="11"/>
  <c r="BV9" i="11"/>
  <c r="BU9" i="11"/>
  <c r="BT9" i="11"/>
  <c r="BS9" i="11"/>
  <c r="BR9" i="11"/>
  <c r="BQ9" i="11"/>
  <c r="BP9" i="11"/>
  <c r="BO9" i="11"/>
  <c r="BN9" i="11"/>
  <c r="BM9" i="11"/>
  <c r="BL9" i="11"/>
  <c r="BK9" i="11"/>
  <c r="BJ9" i="11"/>
  <c r="BI9" i="11"/>
  <c r="BH9" i="11"/>
  <c r="BG9" i="11"/>
  <c r="BF9" i="11"/>
  <c r="BE9" i="11"/>
  <c r="BD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Q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CB8" i="11"/>
  <c r="CA8" i="11"/>
  <c r="BZ8" i="11"/>
  <c r="BY8" i="11"/>
  <c r="BX8" i="11"/>
  <c r="BW8" i="11"/>
  <c r="BV8" i="11"/>
  <c r="BU8" i="11"/>
  <c r="BT8" i="11"/>
  <c r="BS8" i="11"/>
  <c r="BR8" i="11"/>
  <c r="BQ8" i="11"/>
  <c r="BP8" i="11"/>
  <c r="BO8" i="11"/>
  <c r="BN8" i="11"/>
  <c r="BM8" i="11"/>
  <c r="BL8" i="11"/>
  <c r="BK8" i="11"/>
  <c r="BJ8" i="11"/>
  <c r="BI8" i="11"/>
  <c r="BH8" i="11"/>
  <c r="BG8" i="11"/>
  <c r="BF8" i="11"/>
  <c r="BE8" i="11"/>
  <c r="BD8" i="11"/>
  <c r="BC8" i="11"/>
  <c r="BB8" i="11"/>
  <c r="BA8" i="11"/>
  <c r="AZ8" i="11"/>
  <c r="AY8" i="11"/>
  <c r="AX8" i="11"/>
  <c r="AW8" i="11"/>
  <c r="AV8" i="11"/>
  <c r="AU8" i="11"/>
  <c r="AT8" i="11"/>
  <c r="AS8" i="11"/>
  <c r="AR8" i="11"/>
  <c r="AQ8" i="11"/>
  <c r="AP8" i="11"/>
  <c r="AO8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CB7" i="11"/>
  <c r="CA7" i="11"/>
  <c r="BZ7" i="11"/>
  <c r="BY7" i="11"/>
  <c r="BX7" i="11"/>
  <c r="BW7" i="11"/>
  <c r="BV7" i="11"/>
  <c r="BU7" i="11"/>
  <c r="BT7" i="11"/>
  <c r="BS7" i="11"/>
  <c r="BR7" i="11"/>
  <c r="BQ7" i="11"/>
  <c r="BP7" i="11"/>
  <c r="BO7" i="11"/>
  <c r="BN7" i="11"/>
  <c r="BM7" i="11"/>
  <c r="BL7" i="11"/>
  <c r="BK7" i="11"/>
  <c r="BJ7" i="11"/>
  <c r="BI7" i="11"/>
  <c r="BH7" i="11"/>
  <c r="BG7" i="11"/>
  <c r="BF7" i="11"/>
  <c r="BE7" i="11"/>
  <c r="BD7" i="11"/>
  <c r="BC7" i="11"/>
  <c r="BB7" i="11"/>
  <c r="BA7" i="11"/>
  <c r="AZ7" i="11"/>
  <c r="AY7" i="11"/>
  <c r="AX7" i="11"/>
  <c r="AW7" i="11"/>
  <c r="AV7" i="11"/>
  <c r="AU7" i="11"/>
  <c r="AT7" i="11"/>
  <c r="AS7" i="11"/>
  <c r="AR7" i="11"/>
  <c r="AQ7" i="11"/>
  <c r="AP7" i="11"/>
  <c r="AO7" i="11"/>
  <c r="AN7" i="11"/>
  <c r="AM7" i="11"/>
  <c r="AL7" i="11"/>
  <c r="AK7" i="11"/>
  <c r="AJ7" i="11"/>
  <c r="AI7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CB6" i="11"/>
  <c r="CA6" i="11"/>
  <c r="BZ6" i="11"/>
  <c r="BY6" i="11"/>
  <c r="BX6" i="11"/>
  <c r="BW6" i="11"/>
  <c r="BV6" i="11"/>
  <c r="BU6" i="11"/>
  <c r="BT6" i="11"/>
  <c r="BS6" i="11"/>
  <c r="BR6" i="11"/>
  <c r="BQ6" i="11"/>
  <c r="BP6" i="11"/>
  <c r="BO6" i="11"/>
  <c r="BN6" i="11"/>
  <c r="BM6" i="11"/>
  <c r="BL6" i="11"/>
  <c r="BK6" i="11"/>
  <c r="BJ6" i="11"/>
  <c r="BI6" i="11"/>
  <c r="BH6" i="11"/>
  <c r="BG6" i="11"/>
  <c r="BF6" i="11"/>
  <c r="BE6" i="11"/>
  <c r="BD6" i="11"/>
  <c r="BC6" i="11"/>
  <c r="BB6" i="11"/>
  <c r="BA6" i="11"/>
  <c r="AZ6" i="11"/>
  <c r="AY6" i="11"/>
  <c r="AX6" i="11"/>
  <c r="AW6" i="11"/>
  <c r="AV6" i="11"/>
  <c r="AU6" i="11"/>
  <c r="AT6" i="11"/>
  <c r="AS6" i="11"/>
  <c r="AR6" i="11"/>
  <c r="AQ6" i="11"/>
  <c r="AP6" i="11"/>
  <c r="AO6" i="11"/>
  <c r="AN6" i="11"/>
  <c r="AM6" i="11"/>
  <c r="AL6" i="11"/>
  <c r="AK6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CB5" i="11"/>
  <c r="CA5" i="11"/>
  <c r="BZ5" i="11"/>
  <c r="BY5" i="11"/>
  <c r="BX5" i="11"/>
  <c r="BW5" i="11"/>
  <c r="BV5" i="11"/>
  <c r="BU5" i="11"/>
  <c r="BT5" i="11"/>
  <c r="BS5" i="11"/>
  <c r="BR5" i="11"/>
  <c r="BQ5" i="11"/>
  <c r="BP5" i="11"/>
  <c r="BO5" i="11"/>
  <c r="BN5" i="11"/>
  <c r="BM5" i="11"/>
  <c r="BL5" i="11"/>
  <c r="BK5" i="11"/>
  <c r="BJ5" i="11"/>
  <c r="BI5" i="11"/>
  <c r="BH5" i="11"/>
  <c r="BG5" i="11"/>
  <c r="BF5" i="11"/>
  <c r="BE5" i="11"/>
  <c r="BD5" i="11"/>
  <c r="BC5" i="11"/>
  <c r="BB5" i="11"/>
  <c r="BA5" i="11"/>
  <c r="AZ5" i="1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H17" i="10"/>
  <c r="D17" i="10"/>
  <c r="B16" i="10"/>
  <c r="D9" i="10"/>
  <c r="I126" i="10"/>
  <c r="C126" i="10"/>
  <c r="L15" i="10"/>
  <c r="D105" i="10"/>
  <c r="N98" i="10"/>
  <c r="N96" i="10"/>
  <c r="P105" i="10"/>
  <c r="M105" i="10"/>
  <c r="H105" i="10"/>
  <c r="N81" i="10"/>
  <c r="P84" i="10"/>
  <c r="J84" i="10"/>
  <c r="F84" i="10"/>
  <c r="N73" i="10"/>
  <c r="N61" i="10"/>
  <c r="N60" i="10"/>
  <c r="N59" i="10"/>
  <c r="N57" i="10"/>
  <c r="L13" i="10"/>
  <c r="H13" i="10"/>
  <c r="N55" i="10"/>
  <c r="N54" i="10"/>
  <c r="N53" i="10"/>
  <c r="P63" i="10"/>
  <c r="M63" i="10"/>
  <c r="L63" i="10"/>
  <c r="K63" i="10"/>
  <c r="J63" i="10"/>
  <c r="I63" i="10"/>
  <c r="G63" i="10"/>
  <c r="F63" i="10"/>
  <c r="E63" i="10"/>
  <c r="D63" i="10"/>
  <c r="C63" i="10"/>
  <c r="B63" i="10"/>
  <c r="D18" i="10"/>
  <c r="F17" i="10"/>
  <c r="B17" i="10"/>
  <c r="J11" i="10"/>
  <c r="F11" i="10"/>
  <c r="N31" i="10"/>
  <c r="P18" i="10"/>
  <c r="M18" i="10"/>
  <c r="K18" i="10"/>
  <c r="I18" i="10"/>
  <c r="E18" i="10"/>
  <c r="B18" i="10"/>
  <c r="L17" i="10"/>
  <c r="G17" i="10"/>
  <c r="P16" i="10"/>
  <c r="K16" i="10"/>
  <c r="J16" i="10"/>
  <c r="I16" i="10"/>
  <c r="G16" i="10"/>
  <c r="C16" i="10"/>
  <c r="M15" i="10"/>
  <c r="P14" i="10"/>
  <c r="M14" i="10"/>
  <c r="I14" i="10"/>
  <c r="E14" i="10"/>
  <c r="C14" i="10"/>
  <c r="K13" i="10"/>
  <c r="D13" i="10"/>
  <c r="K12" i="10"/>
  <c r="I12" i="10"/>
  <c r="G12" i="10"/>
  <c r="C12" i="10"/>
  <c r="M11" i="10"/>
  <c r="P10" i="10"/>
  <c r="M10" i="10"/>
  <c r="K10" i="10"/>
  <c r="I10" i="10"/>
  <c r="E10" i="10"/>
  <c r="D10" i="10"/>
  <c r="B10" i="10"/>
  <c r="F9" i="10"/>
  <c r="I147" i="10" l="1"/>
  <c r="B105" i="11"/>
  <c r="F12" i="10"/>
  <c r="E15" i="11"/>
  <c r="I15" i="11"/>
  <c r="M15" i="11"/>
  <c r="Q15" i="11"/>
  <c r="U15" i="11"/>
  <c r="Y15" i="11"/>
  <c r="AC15" i="11"/>
  <c r="AG15" i="11"/>
  <c r="AK15" i="11"/>
  <c r="AO15" i="11"/>
  <c r="AS15" i="11"/>
  <c r="AW15" i="11"/>
  <c r="BA15" i="11"/>
  <c r="BE15" i="11"/>
  <c r="BI15" i="11"/>
  <c r="BM15" i="11"/>
  <c r="BQ15" i="11"/>
  <c r="BU15" i="11"/>
  <c r="BY15" i="11"/>
  <c r="E147" i="10"/>
  <c r="M147" i="10"/>
  <c r="N137" i="10"/>
  <c r="K147" i="10"/>
  <c r="N140" i="10"/>
  <c r="N142" i="10"/>
  <c r="C147" i="10"/>
  <c r="G147" i="10"/>
  <c r="H147" i="10"/>
  <c r="L147" i="10"/>
  <c r="N145" i="10"/>
  <c r="N115" i="10"/>
  <c r="M126" i="10"/>
  <c r="F126" i="10"/>
  <c r="J126" i="10"/>
  <c r="N117" i="10"/>
  <c r="G126" i="10"/>
  <c r="K126" i="10"/>
  <c r="N118" i="10"/>
  <c r="N119" i="10"/>
  <c r="N120" i="10"/>
  <c r="N121" i="10"/>
  <c r="N123" i="10"/>
  <c r="B10" i="11"/>
  <c r="B90" i="11"/>
  <c r="B75" i="11"/>
  <c r="B6" i="11"/>
  <c r="N97" i="10"/>
  <c r="L105" i="10"/>
  <c r="N99" i="10"/>
  <c r="N101" i="10"/>
  <c r="N103" i="10"/>
  <c r="B60" i="11"/>
  <c r="N77" i="10"/>
  <c r="N82" i="10"/>
  <c r="G15" i="11"/>
  <c r="K15" i="11"/>
  <c r="O15" i="11"/>
  <c r="S15" i="11"/>
  <c r="W15" i="11"/>
  <c r="AA15" i="11"/>
  <c r="AE15" i="11"/>
  <c r="AI15" i="11"/>
  <c r="AM15" i="11"/>
  <c r="AQ15" i="11"/>
  <c r="AU15" i="11"/>
  <c r="AY15" i="11"/>
  <c r="BC15" i="11"/>
  <c r="BG15" i="11"/>
  <c r="BK15" i="11"/>
  <c r="BO15" i="11"/>
  <c r="BS15" i="11"/>
  <c r="BW15" i="11"/>
  <c r="CA15" i="11"/>
  <c r="B14" i="11"/>
  <c r="D15" i="11"/>
  <c r="H15" i="11"/>
  <c r="L15" i="11"/>
  <c r="P15" i="11"/>
  <c r="T15" i="11"/>
  <c r="X15" i="11"/>
  <c r="AB15" i="11"/>
  <c r="AF15" i="11"/>
  <c r="AJ15" i="11"/>
  <c r="AN15" i="11"/>
  <c r="AR15" i="11"/>
  <c r="AV15" i="11"/>
  <c r="AZ15" i="11"/>
  <c r="BD15" i="11"/>
  <c r="BH15" i="11"/>
  <c r="BL15" i="11"/>
  <c r="BP15" i="11"/>
  <c r="BT15" i="11"/>
  <c r="BX15" i="11"/>
  <c r="CB15" i="11"/>
  <c r="F15" i="11"/>
  <c r="J15" i="11"/>
  <c r="N15" i="11"/>
  <c r="R15" i="11"/>
  <c r="V15" i="11"/>
  <c r="Z15" i="11"/>
  <c r="AD15" i="11"/>
  <c r="AH15" i="11"/>
  <c r="AL15" i="11"/>
  <c r="AP15" i="11"/>
  <c r="AT15" i="11"/>
  <c r="AX15" i="11"/>
  <c r="BB15" i="11"/>
  <c r="BF15" i="11"/>
  <c r="BJ15" i="11"/>
  <c r="BN15" i="11"/>
  <c r="BR15" i="11"/>
  <c r="BV15" i="11"/>
  <c r="BZ15" i="11"/>
  <c r="B8" i="11"/>
  <c r="B9" i="11"/>
  <c r="B12" i="11"/>
  <c r="B13" i="11"/>
  <c r="F42" i="10"/>
  <c r="J42" i="10"/>
  <c r="K42" i="10"/>
  <c r="N36" i="10"/>
  <c r="N40" i="10"/>
  <c r="B30" i="11"/>
  <c r="P9" i="10"/>
  <c r="B7" i="11"/>
  <c r="B11" i="11"/>
  <c r="B12" i="10"/>
  <c r="P12" i="10"/>
  <c r="J9" i="10"/>
  <c r="D11" i="10"/>
  <c r="G14" i="10"/>
  <c r="H15" i="10"/>
  <c r="J17" i="10"/>
  <c r="G18" i="10"/>
  <c r="P11" i="10"/>
  <c r="P15" i="10"/>
  <c r="G10" i="10"/>
  <c r="C10" i="10"/>
  <c r="H11" i="10"/>
  <c r="L11" i="10"/>
  <c r="E12" i="10"/>
  <c r="M12" i="10"/>
  <c r="K14" i="10"/>
  <c r="E16" i="10"/>
  <c r="M16" i="10"/>
  <c r="B9" i="10"/>
  <c r="P126" i="10"/>
  <c r="E126" i="10"/>
  <c r="I9" i="10"/>
  <c r="M9" i="10"/>
  <c r="J10" i="10"/>
  <c r="C11" i="10"/>
  <c r="G11" i="10"/>
  <c r="K11" i="10"/>
  <c r="D12" i="10"/>
  <c r="H12" i="10"/>
  <c r="L12" i="10"/>
  <c r="E13" i="10"/>
  <c r="I13" i="10"/>
  <c r="M13" i="10"/>
  <c r="F14" i="10"/>
  <c r="C15" i="10"/>
  <c r="G15" i="10"/>
  <c r="K15" i="10"/>
  <c r="E17" i="10"/>
  <c r="M17" i="10"/>
  <c r="J18" i="10"/>
  <c r="F10" i="10"/>
  <c r="I17" i="10"/>
  <c r="B11" i="10"/>
  <c r="N76" i="10"/>
  <c r="E9" i="10"/>
  <c r="F18" i="10"/>
  <c r="N74" i="10"/>
  <c r="N79" i="10"/>
  <c r="C84" i="10"/>
  <c r="C42" i="10"/>
  <c r="C18" i="10"/>
  <c r="I42" i="10"/>
  <c r="J14" i="10"/>
  <c r="C15" i="11"/>
  <c r="B5" i="11"/>
  <c r="B15" i="11" s="1"/>
  <c r="N33" i="10"/>
  <c r="B42" i="10"/>
  <c r="H63" i="10"/>
  <c r="B14" i="10"/>
  <c r="D15" i="10"/>
  <c r="N39" i="10"/>
  <c r="N58" i="10"/>
  <c r="N80" i="10"/>
  <c r="B84" i="10"/>
  <c r="B105" i="10"/>
  <c r="F105" i="10"/>
  <c r="J105" i="10"/>
  <c r="N102" i="10"/>
  <c r="D126" i="10"/>
  <c r="H126" i="10"/>
  <c r="L126" i="10"/>
  <c r="N116" i="10"/>
  <c r="N124" i="10"/>
  <c r="N138" i="10"/>
  <c r="D147" i="10"/>
  <c r="N143" i="10"/>
  <c r="H9" i="10"/>
  <c r="L9" i="10"/>
  <c r="N34" i="10"/>
  <c r="B15" i="10"/>
  <c r="F15" i="10"/>
  <c r="J15" i="10"/>
  <c r="N37" i="10"/>
  <c r="D16" i="10"/>
  <c r="H16" i="10"/>
  <c r="L16" i="10"/>
  <c r="N56" i="10"/>
  <c r="N78" i="10"/>
  <c r="N100" i="10"/>
  <c r="N122" i="10"/>
  <c r="B126" i="10"/>
  <c r="B147" i="10"/>
  <c r="F147" i="10"/>
  <c r="J147" i="10"/>
  <c r="N144" i="10"/>
  <c r="D42" i="10"/>
  <c r="H42" i="10"/>
  <c r="L42" i="10"/>
  <c r="N32" i="10"/>
  <c r="B13" i="10"/>
  <c r="F13" i="10"/>
  <c r="J13" i="10"/>
  <c r="N35" i="10"/>
  <c r="D14" i="10"/>
  <c r="H14" i="10"/>
  <c r="L14" i="10"/>
  <c r="N52" i="10"/>
  <c r="N94" i="10"/>
  <c r="N136" i="10"/>
  <c r="P23" i="8"/>
  <c r="P21" i="8"/>
  <c r="P20" i="8"/>
  <c r="P19" i="8"/>
  <c r="P18" i="8"/>
  <c r="P17" i="8"/>
  <c r="P16" i="8"/>
  <c r="P15" i="8"/>
  <c r="P14" i="8"/>
  <c r="P13" i="8"/>
  <c r="P12" i="8"/>
  <c r="N21" i="8"/>
  <c r="N20" i="8"/>
  <c r="N19" i="8"/>
  <c r="N18" i="8"/>
  <c r="N17" i="8"/>
  <c r="N16" i="8"/>
  <c r="N15" i="8"/>
  <c r="N14" i="8"/>
  <c r="N13" i="8"/>
  <c r="N12" i="8"/>
  <c r="M21" i="8"/>
  <c r="L21" i="8"/>
  <c r="K21" i="8"/>
  <c r="J21" i="8"/>
  <c r="M20" i="8"/>
  <c r="L20" i="8"/>
  <c r="K20" i="8"/>
  <c r="J20" i="8"/>
  <c r="M19" i="8"/>
  <c r="L19" i="8"/>
  <c r="K19" i="8"/>
  <c r="J19" i="8"/>
  <c r="M18" i="8"/>
  <c r="L18" i="8"/>
  <c r="K18" i="8"/>
  <c r="J18" i="8"/>
  <c r="M17" i="8"/>
  <c r="L17" i="8"/>
  <c r="K17" i="8"/>
  <c r="J17" i="8"/>
  <c r="M16" i="8"/>
  <c r="L16" i="8"/>
  <c r="K16" i="8"/>
  <c r="J16" i="8"/>
  <c r="M15" i="8"/>
  <c r="L15" i="8"/>
  <c r="K15" i="8"/>
  <c r="J15" i="8"/>
  <c r="M14" i="8"/>
  <c r="L14" i="8"/>
  <c r="K14" i="8"/>
  <c r="J14" i="8"/>
  <c r="M13" i="8"/>
  <c r="L13" i="8"/>
  <c r="K13" i="8"/>
  <c r="J13" i="8"/>
  <c r="M12" i="8"/>
  <c r="M23" i="8" s="1"/>
  <c r="L12" i="8"/>
  <c r="L23" i="8" s="1"/>
  <c r="K12" i="8"/>
  <c r="K23" i="8" s="1"/>
  <c r="J12" i="8"/>
  <c r="J23" i="8" s="1"/>
  <c r="I23" i="8"/>
  <c r="I21" i="8"/>
  <c r="I20" i="8"/>
  <c r="I19" i="8"/>
  <c r="I18" i="8"/>
  <c r="I17" i="8"/>
  <c r="I16" i="8"/>
  <c r="I15" i="8"/>
  <c r="I14" i="8"/>
  <c r="I13" i="8"/>
  <c r="I12" i="8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B10" i="3"/>
  <c r="CA10" i="3"/>
  <c r="BZ10" i="3"/>
  <c r="BY10" i="3"/>
  <c r="BX10" i="3"/>
  <c r="BW10" i="3"/>
  <c r="BV10" i="3"/>
  <c r="BU10" i="3"/>
  <c r="BT10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B9" i="3"/>
  <c r="CA9" i="3"/>
  <c r="BZ9" i="3"/>
  <c r="BY9" i="3"/>
  <c r="BX9" i="3"/>
  <c r="BW9" i="3"/>
  <c r="BV9" i="3"/>
  <c r="BU9" i="3"/>
  <c r="BT9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B7" i="3"/>
  <c r="CA7" i="3"/>
  <c r="BZ7" i="3"/>
  <c r="BY7" i="3"/>
  <c r="BX7" i="3"/>
  <c r="BW7" i="3"/>
  <c r="BV7" i="3"/>
  <c r="BU7" i="3"/>
  <c r="BT7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14" i="3"/>
  <c r="C13" i="3"/>
  <c r="C12" i="3"/>
  <c r="C11" i="3"/>
  <c r="C10" i="3"/>
  <c r="C9" i="3"/>
  <c r="C8" i="3"/>
  <c r="C7" i="3"/>
  <c r="C6" i="3"/>
  <c r="C5" i="3"/>
  <c r="P18" i="7"/>
  <c r="P14" i="7"/>
  <c r="P10" i="7"/>
  <c r="P147" i="7"/>
  <c r="P145" i="7"/>
  <c r="P144" i="7"/>
  <c r="P143" i="7"/>
  <c r="P142" i="7"/>
  <c r="P141" i="7"/>
  <c r="P140" i="7"/>
  <c r="P139" i="7"/>
  <c r="P138" i="7"/>
  <c r="P137" i="7"/>
  <c r="P136" i="7"/>
  <c r="P126" i="7"/>
  <c r="P124" i="7"/>
  <c r="P123" i="7"/>
  <c r="P122" i="7"/>
  <c r="P121" i="7"/>
  <c r="P120" i="7"/>
  <c r="P119" i="7"/>
  <c r="P118" i="7"/>
  <c r="P117" i="7"/>
  <c r="P116" i="7"/>
  <c r="P115" i="7"/>
  <c r="P105" i="7"/>
  <c r="P103" i="7"/>
  <c r="P102" i="7"/>
  <c r="P101" i="7"/>
  <c r="P100" i="7"/>
  <c r="P99" i="7"/>
  <c r="P98" i="7"/>
  <c r="P97" i="7"/>
  <c r="P96" i="7"/>
  <c r="P95" i="7"/>
  <c r="P94" i="7"/>
  <c r="P84" i="7"/>
  <c r="P82" i="7"/>
  <c r="P81" i="7"/>
  <c r="P80" i="7"/>
  <c r="P79" i="7"/>
  <c r="P78" i="7"/>
  <c r="P77" i="7"/>
  <c r="P76" i="7"/>
  <c r="P75" i="7"/>
  <c r="P74" i="7"/>
  <c r="P73" i="7"/>
  <c r="P63" i="7"/>
  <c r="P61" i="7"/>
  <c r="P60" i="7"/>
  <c r="P59" i="7"/>
  <c r="P58" i="7"/>
  <c r="P57" i="7"/>
  <c r="P56" i="7"/>
  <c r="P55" i="7"/>
  <c r="P54" i="7"/>
  <c r="P53" i="7"/>
  <c r="P52" i="7"/>
  <c r="P40" i="7"/>
  <c r="P39" i="7"/>
  <c r="P17" i="7" s="1"/>
  <c r="P38" i="7"/>
  <c r="P16" i="7" s="1"/>
  <c r="P37" i="7"/>
  <c r="P15" i="7" s="1"/>
  <c r="P36" i="7"/>
  <c r="P35" i="7"/>
  <c r="P13" i="7" s="1"/>
  <c r="P34" i="7"/>
  <c r="P12" i="7" s="1"/>
  <c r="P33" i="7"/>
  <c r="P11" i="7" s="1"/>
  <c r="P32" i="7"/>
  <c r="P31" i="7"/>
  <c r="P9" i="7" s="1"/>
  <c r="N17" i="10" l="1"/>
  <c r="I20" i="10"/>
  <c r="G20" i="10"/>
  <c r="E20" i="10"/>
  <c r="K20" i="10"/>
  <c r="M20" i="10"/>
  <c r="N12" i="10"/>
  <c r="P20" i="10"/>
  <c r="N11" i="10"/>
  <c r="P20" i="7"/>
  <c r="P42" i="7"/>
  <c r="N147" i="10"/>
  <c r="N18" i="10"/>
  <c r="N10" i="10"/>
  <c r="N126" i="10"/>
  <c r="F20" i="10"/>
  <c r="D20" i="10"/>
  <c r="C20" i="10"/>
  <c r="N105" i="10"/>
  <c r="N84" i="10"/>
  <c r="N16" i="10"/>
  <c r="J20" i="10"/>
  <c r="N42" i="10"/>
  <c r="L20" i="10"/>
  <c r="N14" i="10"/>
  <c r="N13" i="10"/>
  <c r="N9" i="10"/>
  <c r="H20" i="10"/>
  <c r="N63" i="10"/>
  <c r="N15" i="10"/>
  <c r="B20" i="10"/>
  <c r="N145" i="7"/>
  <c r="N144" i="7"/>
  <c r="N143" i="7"/>
  <c r="N142" i="7"/>
  <c r="N141" i="7"/>
  <c r="N140" i="7"/>
  <c r="N139" i="7"/>
  <c r="N138" i="7"/>
  <c r="N137" i="7"/>
  <c r="N136" i="7"/>
  <c r="M145" i="7"/>
  <c r="L145" i="7"/>
  <c r="K145" i="7"/>
  <c r="J145" i="7"/>
  <c r="I145" i="7"/>
  <c r="M144" i="7"/>
  <c r="L144" i="7"/>
  <c r="K144" i="7"/>
  <c r="J144" i="7"/>
  <c r="I144" i="7"/>
  <c r="M143" i="7"/>
  <c r="L143" i="7"/>
  <c r="K143" i="7"/>
  <c r="J143" i="7"/>
  <c r="I143" i="7"/>
  <c r="M142" i="7"/>
  <c r="L142" i="7"/>
  <c r="K142" i="7"/>
  <c r="J142" i="7"/>
  <c r="I142" i="7"/>
  <c r="M141" i="7"/>
  <c r="L141" i="7"/>
  <c r="K141" i="7"/>
  <c r="J141" i="7"/>
  <c r="I141" i="7"/>
  <c r="M140" i="7"/>
  <c r="L140" i="7"/>
  <c r="K140" i="7"/>
  <c r="J140" i="7"/>
  <c r="I140" i="7"/>
  <c r="M139" i="7"/>
  <c r="L139" i="7"/>
  <c r="K139" i="7"/>
  <c r="J139" i="7"/>
  <c r="I139" i="7"/>
  <c r="M138" i="7"/>
  <c r="L138" i="7"/>
  <c r="K138" i="7"/>
  <c r="J138" i="7"/>
  <c r="J147" i="7" s="1"/>
  <c r="I138" i="7"/>
  <c r="M137" i="7"/>
  <c r="L137" i="7"/>
  <c r="K137" i="7"/>
  <c r="J137" i="7"/>
  <c r="I137" i="7"/>
  <c r="M136" i="7"/>
  <c r="M147" i="7" s="1"/>
  <c r="L136" i="7"/>
  <c r="L147" i="7" s="1"/>
  <c r="K136" i="7"/>
  <c r="K147" i="7" s="1"/>
  <c r="J136" i="7"/>
  <c r="I136" i="7"/>
  <c r="I147" i="7" s="1"/>
  <c r="N124" i="7"/>
  <c r="N123" i="7"/>
  <c r="N122" i="7"/>
  <c r="N121" i="7"/>
  <c r="N120" i="7"/>
  <c r="N119" i="7"/>
  <c r="N118" i="7"/>
  <c r="N117" i="7"/>
  <c r="N116" i="7"/>
  <c r="N115" i="7"/>
  <c r="M124" i="7"/>
  <c r="L124" i="7"/>
  <c r="K124" i="7"/>
  <c r="J124" i="7"/>
  <c r="I124" i="7"/>
  <c r="M123" i="7"/>
  <c r="L123" i="7"/>
  <c r="K123" i="7"/>
  <c r="J123" i="7"/>
  <c r="I123" i="7"/>
  <c r="M122" i="7"/>
  <c r="L122" i="7"/>
  <c r="K122" i="7"/>
  <c r="J122" i="7"/>
  <c r="I122" i="7"/>
  <c r="M121" i="7"/>
  <c r="L121" i="7"/>
  <c r="K121" i="7"/>
  <c r="J121" i="7"/>
  <c r="I121" i="7"/>
  <c r="M120" i="7"/>
  <c r="L120" i="7"/>
  <c r="K120" i="7"/>
  <c r="J120" i="7"/>
  <c r="I120" i="7"/>
  <c r="M119" i="7"/>
  <c r="L119" i="7"/>
  <c r="K119" i="7"/>
  <c r="J119" i="7"/>
  <c r="I119" i="7"/>
  <c r="M118" i="7"/>
  <c r="L118" i="7"/>
  <c r="K118" i="7"/>
  <c r="J118" i="7"/>
  <c r="I118" i="7"/>
  <c r="M117" i="7"/>
  <c r="L117" i="7"/>
  <c r="K117" i="7"/>
  <c r="J117" i="7"/>
  <c r="J126" i="7" s="1"/>
  <c r="I117" i="7"/>
  <c r="M116" i="7"/>
  <c r="L116" i="7"/>
  <c r="K116" i="7"/>
  <c r="J116" i="7"/>
  <c r="I116" i="7"/>
  <c r="M115" i="7"/>
  <c r="M126" i="7" s="1"/>
  <c r="L115" i="7"/>
  <c r="L126" i="7" s="1"/>
  <c r="K115" i="7"/>
  <c r="K126" i="7" s="1"/>
  <c r="J115" i="7"/>
  <c r="I115" i="7"/>
  <c r="I126" i="7" s="1"/>
  <c r="N103" i="7"/>
  <c r="N102" i="7"/>
  <c r="N101" i="7"/>
  <c r="N100" i="7"/>
  <c r="N99" i="7"/>
  <c r="N98" i="7"/>
  <c r="N97" i="7"/>
  <c r="N96" i="7"/>
  <c r="N95" i="7"/>
  <c r="N94" i="7"/>
  <c r="M103" i="7"/>
  <c r="L103" i="7"/>
  <c r="K103" i="7"/>
  <c r="J103" i="7"/>
  <c r="I103" i="7"/>
  <c r="M102" i="7"/>
  <c r="L102" i="7"/>
  <c r="K102" i="7"/>
  <c r="J102" i="7"/>
  <c r="I102" i="7"/>
  <c r="M101" i="7"/>
  <c r="L101" i="7"/>
  <c r="K101" i="7"/>
  <c r="J101" i="7"/>
  <c r="I101" i="7"/>
  <c r="M100" i="7"/>
  <c r="L100" i="7"/>
  <c r="K100" i="7"/>
  <c r="J100" i="7"/>
  <c r="I100" i="7"/>
  <c r="M99" i="7"/>
  <c r="L99" i="7"/>
  <c r="K99" i="7"/>
  <c r="J99" i="7"/>
  <c r="I99" i="7"/>
  <c r="M98" i="7"/>
  <c r="L98" i="7"/>
  <c r="K98" i="7"/>
  <c r="J98" i="7"/>
  <c r="I98" i="7"/>
  <c r="M97" i="7"/>
  <c r="L97" i="7"/>
  <c r="K97" i="7"/>
  <c r="J97" i="7"/>
  <c r="I97" i="7"/>
  <c r="M96" i="7"/>
  <c r="L96" i="7"/>
  <c r="K96" i="7"/>
  <c r="J96" i="7"/>
  <c r="J105" i="7" s="1"/>
  <c r="I96" i="7"/>
  <c r="M95" i="7"/>
  <c r="L95" i="7"/>
  <c r="K95" i="7"/>
  <c r="J95" i="7"/>
  <c r="I95" i="7"/>
  <c r="M94" i="7"/>
  <c r="M105" i="7" s="1"/>
  <c r="L94" i="7"/>
  <c r="L105" i="7" s="1"/>
  <c r="K94" i="7"/>
  <c r="K105" i="7" s="1"/>
  <c r="J94" i="7"/>
  <c r="I94" i="7"/>
  <c r="I105" i="7" s="1"/>
  <c r="N82" i="7"/>
  <c r="N81" i="7"/>
  <c r="N80" i="7"/>
  <c r="N79" i="7"/>
  <c r="N78" i="7"/>
  <c r="N77" i="7"/>
  <c r="N76" i="7"/>
  <c r="N75" i="7"/>
  <c r="N74" i="7"/>
  <c r="N73" i="7"/>
  <c r="M82" i="7"/>
  <c r="L82" i="7"/>
  <c r="K82" i="7"/>
  <c r="J82" i="7"/>
  <c r="I82" i="7"/>
  <c r="M81" i="7"/>
  <c r="L81" i="7"/>
  <c r="K81" i="7"/>
  <c r="J81" i="7"/>
  <c r="I81" i="7"/>
  <c r="M80" i="7"/>
  <c r="L80" i="7"/>
  <c r="K80" i="7"/>
  <c r="J80" i="7"/>
  <c r="I80" i="7"/>
  <c r="M79" i="7"/>
  <c r="L79" i="7"/>
  <c r="K79" i="7"/>
  <c r="J79" i="7"/>
  <c r="I79" i="7"/>
  <c r="M78" i="7"/>
  <c r="L78" i="7"/>
  <c r="K78" i="7"/>
  <c r="J78" i="7"/>
  <c r="I78" i="7"/>
  <c r="M77" i="7"/>
  <c r="L77" i="7"/>
  <c r="K77" i="7"/>
  <c r="J77" i="7"/>
  <c r="I77" i="7"/>
  <c r="M76" i="7"/>
  <c r="L76" i="7"/>
  <c r="K76" i="7"/>
  <c r="J76" i="7"/>
  <c r="I76" i="7"/>
  <c r="M75" i="7"/>
  <c r="L75" i="7"/>
  <c r="K75" i="7"/>
  <c r="J75" i="7"/>
  <c r="I75" i="7"/>
  <c r="M74" i="7"/>
  <c r="L74" i="7"/>
  <c r="K74" i="7"/>
  <c r="J74" i="7"/>
  <c r="I74" i="7"/>
  <c r="M73" i="7"/>
  <c r="M84" i="7" s="1"/>
  <c r="L73" i="7"/>
  <c r="L84" i="7" s="1"/>
  <c r="K73" i="7"/>
  <c r="K84" i="7" s="1"/>
  <c r="J73" i="7"/>
  <c r="J84" i="7" s="1"/>
  <c r="I73" i="7"/>
  <c r="I84" i="7" s="1"/>
  <c r="N61" i="7"/>
  <c r="N60" i="7"/>
  <c r="N59" i="7"/>
  <c r="N58" i="7"/>
  <c r="N57" i="7"/>
  <c r="N56" i="7"/>
  <c r="N55" i="7"/>
  <c r="N54" i="7"/>
  <c r="N53" i="7"/>
  <c r="N52" i="7"/>
  <c r="M61" i="7"/>
  <c r="L61" i="7"/>
  <c r="K61" i="7"/>
  <c r="J61" i="7"/>
  <c r="I61" i="7"/>
  <c r="M60" i="7"/>
  <c r="L60" i="7"/>
  <c r="K60" i="7"/>
  <c r="J60" i="7"/>
  <c r="I60" i="7"/>
  <c r="M59" i="7"/>
  <c r="L59" i="7"/>
  <c r="K59" i="7"/>
  <c r="J59" i="7"/>
  <c r="I59" i="7"/>
  <c r="M58" i="7"/>
  <c r="L58" i="7"/>
  <c r="K58" i="7"/>
  <c r="J58" i="7"/>
  <c r="I58" i="7"/>
  <c r="M57" i="7"/>
  <c r="L57" i="7"/>
  <c r="K57" i="7"/>
  <c r="J57" i="7"/>
  <c r="I57" i="7"/>
  <c r="M56" i="7"/>
  <c r="L56" i="7"/>
  <c r="K56" i="7"/>
  <c r="J56" i="7"/>
  <c r="I56" i="7"/>
  <c r="M55" i="7"/>
  <c r="L55" i="7"/>
  <c r="K55" i="7"/>
  <c r="J55" i="7"/>
  <c r="I55" i="7"/>
  <c r="M54" i="7"/>
  <c r="L54" i="7"/>
  <c r="K54" i="7"/>
  <c r="J54" i="7"/>
  <c r="I54" i="7"/>
  <c r="M53" i="7"/>
  <c r="M63" i="7" s="1"/>
  <c r="L53" i="7"/>
  <c r="K53" i="7"/>
  <c r="J53" i="7"/>
  <c r="I53" i="7"/>
  <c r="I63" i="7" s="1"/>
  <c r="M52" i="7"/>
  <c r="L52" i="7"/>
  <c r="L63" i="7" s="1"/>
  <c r="K52" i="7"/>
  <c r="K63" i="7" s="1"/>
  <c r="J52" i="7"/>
  <c r="J63" i="7" s="1"/>
  <c r="I52" i="7"/>
  <c r="M40" i="7"/>
  <c r="M18" i="7" s="1"/>
  <c r="L40" i="7"/>
  <c r="L18" i="7" s="1"/>
  <c r="K40" i="7"/>
  <c r="K18" i="7" s="1"/>
  <c r="J40" i="7"/>
  <c r="J18" i="7" s="1"/>
  <c r="I40" i="7"/>
  <c r="I18" i="7" s="1"/>
  <c r="M39" i="7"/>
  <c r="M17" i="7" s="1"/>
  <c r="L39" i="7"/>
  <c r="L17" i="7" s="1"/>
  <c r="K39" i="7"/>
  <c r="K17" i="7" s="1"/>
  <c r="J39" i="7"/>
  <c r="J17" i="7" s="1"/>
  <c r="I39" i="7"/>
  <c r="I17" i="7" s="1"/>
  <c r="M38" i="7"/>
  <c r="M16" i="7" s="1"/>
  <c r="L38" i="7"/>
  <c r="L16" i="7" s="1"/>
  <c r="K38" i="7"/>
  <c r="K16" i="7" s="1"/>
  <c r="J38" i="7"/>
  <c r="J16" i="7" s="1"/>
  <c r="I38" i="7"/>
  <c r="I16" i="7" s="1"/>
  <c r="M37" i="7"/>
  <c r="M15" i="7" s="1"/>
  <c r="L37" i="7"/>
  <c r="L15" i="7" s="1"/>
  <c r="K37" i="7"/>
  <c r="K15" i="7" s="1"/>
  <c r="J37" i="7"/>
  <c r="J15" i="7" s="1"/>
  <c r="I37" i="7"/>
  <c r="I15" i="7" s="1"/>
  <c r="M36" i="7"/>
  <c r="M14" i="7" s="1"/>
  <c r="L36" i="7"/>
  <c r="L14" i="7" s="1"/>
  <c r="K36" i="7"/>
  <c r="K14" i="7" s="1"/>
  <c r="J36" i="7"/>
  <c r="J14" i="7" s="1"/>
  <c r="I36" i="7"/>
  <c r="I14" i="7" s="1"/>
  <c r="M35" i="7"/>
  <c r="M13" i="7" s="1"/>
  <c r="L35" i="7"/>
  <c r="L13" i="7" s="1"/>
  <c r="K35" i="7"/>
  <c r="K13" i="7" s="1"/>
  <c r="J35" i="7"/>
  <c r="J13" i="7" s="1"/>
  <c r="I35" i="7"/>
  <c r="I13" i="7" s="1"/>
  <c r="M34" i="7"/>
  <c r="M12" i="7" s="1"/>
  <c r="L34" i="7"/>
  <c r="L12" i="7" s="1"/>
  <c r="K34" i="7"/>
  <c r="K12" i="7" s="1"/>
  <c r="J34" i="7"/>
  <c r="J12" i="7" s="1"/>
  <c r="I34" i="7"/>
  <c r="I12" i="7" s="1"/>
  <c r="M33" i="7"/>
  <c r="M11" i="7" s="1"/>
  <c r="L33" i="7"/>
  <c r="L11" i="7" s="1"/>
  <c r="K33" i="7"/>
  <c r="J33" i="7"/>
  <c r="J11" i="7" s="1"/>
  <c r="I33" i="7"/>
  <c r="I11" i="7" s="1"/>
  <c r="M32" i="7"/>
  <c r="M10" i="7" s="1"/>
  <c r="L32" i="7"/>
  <c r="K32" i="7"/>
  <c r="K10" i="7" s="1"/>
  <c r="J32" i="7"/>
  <c r="J10" i="7" s="1"/>
  <c r="I32" i="7"/>
  <c r="I10" i="7" s="1"/>
  <c r="M31" i="7"/>
  <c r="L31" i="7"/>
  <c r="L9" i="7" s="1"/>
  <c r="K31" i="7"/>
  <c r="K9" i="7" s="1"/>
  <c r="J31" i="7"/>
  <c r="J42" i="7" s="1"/>
  <c r="I31" i="7"/>
  <c r="L20" i="7" l="1"/>
  <c r="J20" i="7"/>
  <c r="I42" i="7"/>
  <c r="M42" i="7"/>
  <c r="L42" i="7"/>
  <c r="K42" i="7"/>
  <c r="I9" i="7"/>
  <c r="I20" i="7" s="1"/>
  <c r="M9" i="7"/>
  <c r="M20" i="7" s="1"/>
  <c r="L10" i="7"/>
  <c r="K11" i="7"/>
  <c r="K20" i="7" s="1"/>
  <c r="J9" i="7"/>
  <c r="N20" i="10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14" i="1"/>
  <c r="C13" i="1"/>
  <c r="C12" i="1"/>
  <c r="C11" i="1"/>
  <c r="C10" i="1"/>
  <c r="C9" i="1"/>
  <c r="C8" i="1"/>
  <c r="C7" i="1"/>
  <c r="C6" i="1"/>
  <c r="C5" i="1"/>
  <c r="P145" i="2"/>
  <c r="P144" i="2"/>
  <c r="P143" i="2"/>
  <c r="P142" i="2"/>
  <c r="P141" i="2"/>
  <c r="P140" i="2"/>
  <c r="P139" i="2"/>
  <c r="P138" i="2"/>
  <c r="P137" i="2"/>
  <c r="P136" i="2"/>
  <c r="P124" i="2"/>
  <c r="P123" i="2"/>
  <c r="P122" i="2"/>
  <c r="P121" i="2"/>
  <c r="P120" i="2"/>
  <c r="P119" i="2"/>
  <c r="P118" i="2"/>
  <c r="P117" i="2"/>
  <c r="P116" i="2"/>
  <c r="P115" i="2"/>
  <c r="P103" i="2"/>
  <c r="P102" i="2"/>
  <c r="P101" i="2"/>
  <c r="P100" i="2"/>
  <c r="P99" i="2"/>
  <c r="P98" i="2"/>
  <c r="P97" i="2"/>
  <c r="P96" i="2"/>
  <c r="P95" i="2"/>
  <c r="P94" i="2"/>
  <c r="P82" i="2"/>
  <c r="P81" i="2"/>
  <c r="P80" i="2"/>
  <c r="P79" i="2"/>
  <c r="P78" i="2"/>
  <c r="P77" i="2"/>
  <c r="P76" i="2"/>
  <c r="P75" i="2"/>
  <c r="P74" i="2"/>
  <c r="P73" i="2"/>
  <c r="P84" i="2" s="1"/>
  <c r="P61" i="2"/>
  <c r="P60" i="2"/>
  <c r="P59" i="2"/>
  <c r="P58" i="2"/>
  <c r="P57" i="2"/>
  <c r="P56" i="2"/>
  <c r="P55" i="2"/>
  <c r="P54" i="2"/>
  <c r="P53" i="2"/>
  <c r="P52" i="2"/>
  <c r="P40" i="2"/>
  <c r="P18" i="2" s="1"/>
  <c r="P39" i="2"/>
  <c r="P17" i="2" s="1"/>
  <c r="P38" i="2"/>
  <c r="P16" i="2" s="1"/>
  <c r="P37" i="2"/>
  <c r="P15" i="2" s="1"/>
  <c r="P36" i="2"/>
  <c r="P14" i="2" s="1"/>
  <c r="P35" i="2"/>
  <c r="P13" i="2" s="1"/>
  <c r="P34" i="2"/>
  <c r="P12" i="2" s="1"/>
  <c r="P33" i="2"/>
  <c r="P11" i="2" s="1"/>
  <c r="P32" i="2"/>
  <c r="P10" i="2" s="1"/>
  <c r="P31" i="2"/>
  <c r="M145" i="2"/>
  <c r="L145" i="2"/>
  <c r="K145" i="2"/>
  <c r="J145" i="2"/>
  <c r="I145" i="2"/>
  <c r="M144" i="2"/>
  <c r="L144" i="2"/>
  <c r="K144" i="2"/>
  <c r="J144" i="2"/>
  <c r="I144" i="2"/>
  <c r="M143" i="2"/>
  <c r="L143" i="2"/>
  <c r="K143" i="2"/>
  <c r="J143" i="2"/>
  <c r="I143" i="2"/>
  <c r="M142" i="2"/>
  <c r="L142" i="2"/>
  <c r="K142" i="2"/>
  <c r="J142" i="2"/>
  <c r="I142" i="2"/>
  <c r="M141" i="2"/>
  <c r="L141" i="2"/>
  <c r="K141" i="2"/>
  <c r="J141" i="2"/>
  <c r="I141" i="2"/>
  <c r="M140" i="2"/>
  <c r="L140" i="2"/>
  <c r="K140" i="2"/>
  <c r="J140" i="2"/>
  <c r="I140" i="2"/>
  <c r="M139" i="2"/>
  <c r="L139" i="2"/>
  <c r="K139" i="2"/>
  <c r="J139" i="2"/>
  <c r="I139" i="2"/>
  <c r="M138" i="2"/>
  <c r="L138" i="2"/>
  <c r="K138" i="2"/>
  <c r="J138" i="2"/>
  <c r="I138" i="2"/>
  <c r="M137" i="2"/>
  <c r="L137" i="2"/>
  <c r="K137" i="2"/>
  <c r="J137" i="2"/>
  <c r="I137" i="2"/>
  <c r="M136" i="2"/>
  <c r="M147" i="2" s="1"/>
  <c r="L136" i="2"/>
  <c r="K136" i="2"/>
  <c r="J136" i="2"/>
  <c r="I136" i="2"/>
  <c r="I147" i="2" s="1"/>
  <c r="M124" i="2"/>
  <c r="L124" i="2"/>
  <c r="K124" i="2"/>
  <c r="J124" i="2"/>
  <c r="I124" i="2"/>
  <c r="M123" i="2"/>
  <c r="L123" i="2"/>
  <c r="K123" i="2"/>
  <c r="J123" i="2"/>
  <c r="I123" i="2"/>
  <c r="M122" i="2"/>
  <c r="L122" i="2"/>
  <c r="K122" i="2"/>
  <c r="J122" i="2"/>
  <c r="I122" i="2"/>
  <c r="M121" i="2"/>
  <c r="L121" i="2"/>
  <c r="K121" i="2"/>
  <c r="J121" i="2"/>
  <c r="I121" i="2"/>
  <c r="M120" i="2"/>
  <c r="L120" i="2"/>
  <c r="K120" i="2"/>
  <c r="J120" i="2"/>
  <c r="I120" i="2"/>
  <c r="M119" i="2"/>
  <c r="L119" i="2"/>
  <c r="K119" i="2"/>
  <c r="J119" i="2"/>
  <c r="I119" i="2"/>
  <c r="M118" i="2"/>
  <c r="L118" i="2"/>
  <c r="K118" i="2"/>
  <c r="J118" i="2"/>
  <c r="I118" i="2"/>
  <c r="M117" i="2"/>
  <c r="L117" i="2"/>
  <c r="K117" i="2"/>
  <c r="J117" i="2"/>
  <c r="I117" i="2"/>
  <c r="M116" i="2"/>
  <c r="L116" i="2"/>
  <c r="K116" i="2"/>
  <c r="J116" i="2"/>
  <c r="I116" i="2"/>
  <c r="M115" i="2"/>
  <c r="M126" i="2" s="1"/>
  <c r="L115" i="2"/>
  <c r="K115" i="2"/>
  <c r="J115" i="2"/>
  <c r="I115" i="2"/>
  <c r="I126" i="2" s="1"/>
  <c r="M103" i="2"/>
  <c r="L103" i="2"/>
  <c r="K103" i="2"/>
  <c r="J103" i="2"/>
  <c r="I103" i="2"/>
  <c r="M102" i="2"/>
  <c r="L102" i="2"/>
  <c r="K102" i="2"/>
  <c r="J102" i="2"/>
  <c r="I102" i="2"/>
  <c r="M101" i="2"/>
  <c r="L101" i="2"/>
  <c r="K101" i="2"/>
  <c r="J101" i="2"/>
  <c r="I101" i="2"/>
  <c r="M100" i="2"/>
  <c r="L100" i="2"/>
  <c r="K100" i="2"/>
  <c r="J100" i="2"/>
  <c r="I100" i="2"/>
  <c r="M99" i="2"/>
  <c r="L99" i="2"/>
  <c r="K99" i="2"/>
  <c r="J99" i="2"/>
  <c r="I99" i="2"/>
  <c r="M98" i="2"/>
  <c r="L98" i="2"/>
  <c r="K98" i="2"/>
  <c r="J98" i="2"/>
  <c r="I98" i="2"/>
  <c r="M97" i="2"/>
  <c r="L97" i="2"/>
  <c r="K97" i="2"/>
  <c r="J97" i="2"/>
  <c r="I97" i="2"/>
  <c r="M96" i="2"/>
  <c r="L96" i="2"/>
  <c r="K96" i="2"/>
  <c r="J96" i="2"/>
  <c r="I96" i="2"/>
  <c r="M95" i="2"/>
  <c r="L95" i="2"/>
  <c r="K95" i="2"/>
  <c r="J95" i="2"/>
  <c r="I95" i="2"/>
  <c r="M94" i="2"/>
  <c r="M105" i="2" s="1"/>
  <c r="L94" i="2"/>
  <c r="K94" i="2"/>
  <c r="J94" i="2"/>
  <c r="I94" i="2"/>
  <c r="I105" i="2" s="1"/>
  <c r="M82" i="2"/>
  <c r="L82" i="2"/>
  <c r="K82" i="2"/>
  <c r="J82" i="2"/>
  <c r="I82" i="2"/>
  <c r="M81" i="2"/>
  <c r="L81" i="2"/>
  <c r="K81" i="2"/>
  <c r="J81" i="2"/>
  <c r="I81" i="2"/>
  <c r="M80" i="2"/>
  <c r="L80" i="2"/>
  <c r="K80" i="2"/>
  <c r="J80" i="2"/>
  <c r="I80" i="2"/>
  <c r="M79" i="2"/>
  <c r="L79" i="2"/>
  <c r="K79" i="2"/>
  <c r="J79" i="2"/>
  <c r="I79" i="2"/>
  <c r="M78" i="2"/>
  <c r="L78" i="2"/>
  <c r="K78" i="2"/>
  <c r="J78" i="2"/>
  <c r="I78" i="2"/>
  <c r="M77" i="2"/>
  <c r="L77" i="2"/>
  <c r="K77" i="2"/>
  <c r="J77" i="2"/>
  <c r="I77" i="2"/>
  <c r="M76" i="2"/>
  <c r="L76" i="2"/>
  <c r="K76" i="2"/>
  <c r="J76" i="2"/>
  <c r="I76" i="2"/>
  <c r="M75" i="2"/>
  <c r="L75" i="2"/>
  <c r="K75" i="2"/>
  <c r="J75" i="2"/>
  <c r="I75" i="2"/>
  <c r="M74" i="2"/>
  <c r="L74" i="2"/>
  <c r="K74" i="2"/>
  <c r="J74" i="2"/>
  <c r="I74" i="2"/>
  <c r="M73" i="2"/>
  <c r="L73" i="2"/>
  <c r="K73" i="2"/>
  <c r="J73" i="2"/>
  <c r="I73" i="2"/>
  <c r="P42" i="2" l="1"/>
  <c r="P9" i="2"/>
  <c r="P20" i="2" s="1"/>
  <c r="P147" i="2"/>
  <c r="P126" i="2"/>
  <c r="P105" i="2"/>
  <c r="P63" i="2"/>
  <c r="K147" i="2"/>
  <c r="L147" i="2"/>
  <c r="J147" i="2"/>
  <c r="K105" i="2"/>
  <c r="K126" i="2"/>
  <c r="L105" i="2"/>
  <c r="J105" i="2"/>
  <c r="L126" i="2"/>
  <c r="J126" i="2"/>
  <c r="J84" i="2"/>
  <c r="K84" i="2"/>
  <c r="I84" i="2"/>
  <c r="M84" i="2"/>
  <c r="L84" i="2"/>
  <c r="M61" i="2"/>
  <c r="L61" i="2"/>
  <c r="K61" i="2"/>
  <c r="J61" i="2"/>
  <c r="I61" i="2"/>
  <c r="M60" i="2"/>
  <c r="L60" i="2"/>
  <c r="K60" i="2"/>
  <c r="J60" i="2"/>
  <c r="I60" i="2"/>
  <c r="M59" i="2"/>
  <c r="L59" i="2"/>
  <c r="K59" i="2"/>
  <c r="J59" i="2"/>
  <c r="I59" i="2"/>
  <c r="M58" i="2"/>
  <c r="L58" i="2"/>
  <c r="K58" i="2"/>
  <c r="J58" i="2"/>
  <c r="I58" i="2"/>
  <c r="M57" i="2"/>
  <c r="L57" i="2"/>
  <c r="K57" i="2"/>
  <c r="J57" i="2"/>
  <c r="I57" i="2"/>
  <c r="M56" i="2"/>
  <c r="L56" i="2"/>
  <c r="K56" i="2"/>
  <c r="J56" i="2"/>
  <c r="I56" i="2"/>
  <c r="M55" i="2"/>
  <c r="L55" i="2"/>
  <c r="K55" i="2"/>
  <c r="J55" i="2"/>
  <c r="I55" i="2"/>
  <c r="M54" i="2"/>
  <c r="L54" i="2"/>
  <c r="K54" i="2"/>
  <c r="J54" i="2"/>
  <c r="I54" i="2"/>
  <c r="M53" i="2"/>
  <c r="L53" i="2"/>
  <c r="K53" i="2"/>
  <c r="J53" i="2"/>
  <c r="I53" i="2"/>
  <c r="M52" i="2"/>
  <c r="L52" i="2"/>
  <c r="K52" i="2"/>
  <c r="J52" i="2"/>
  <c r="I52" i="2"/>
  <c r="M40" i="2"/>
  <c r="M18" i="2" s="1"/>
  <c r="L40" i="2"/>
  <c r="L18" i="2" s="1"/>
  <c r="K40" i="2"/>
  <c r="K18" i="2" s="1"/>
  <c r="J40" i="2"/>
  <c r="J18" i="2" s="1"/>
  <c r="I40" i="2"/>
  <c r="I18" i="2" s="1"/>
  <c r="M39" i="2"/>
  <c r="M17" i="2" s="1"/>
  <c r="L39" i="2"/>
  <c r="L17" i="2" s="1"/>
  <c r="K39" i="2"/>
  <c r="K17" i="2" s="1"/>
  <c r="J39" i="2"/>
  <c r="J17" i="2" s="1"/>
  <c r="I39" i="2"/>
  <c r="I17" i="2" s="1"/>
  <c r="M38" i="2"/>
  <c r="M16" i="2" s="1"/>
  <c r="L38" i="2"/>
  <c r="L16" i="2" s="1"/>
  <c r="K38" i="2"/>
  <c r="K16" i="2" s="1"/>
  <c r="J38" i="2"/>
  <c r="J16" i="2" s="1"/>
  <c r="I38" i="2"/>
  <c r="I16" i="2" s="1"/>
  <c r="M37" i="2"/>
  <c r="M15" i="2" s="1"/>
  <c r="L37" i="2"/>
  <c r="L15" i="2" s="1"/>
  <c r="K37" i="2"/>
  <c r="K15" i="2" s="1"/>
  <c r="J37" i="2"/>
  <c r="J15" i="2" s="1"/>
  <c r="I37" i="2"/>
  <c r="I15" i="2" s="1"/>
  <c r="M36" i="2"/>
  <c r="M14" i="2" s="1"/>
  <c r="L36" i="2"/>
  <c r="L14" i="2" s="1"/>
  <c r="K36" i="2"/>
  <c r="K14" i="2" s="1"/>
  <c r="J36" i="2"/>
  <c r="J14" i="2" s="1"/>
  <c r="I36" i="2"/>
  <c r="I14" i="2" s="1"/>
  <c r="M35" i="2"/>
  <c r="M13" i="2" s="1"/>
  <c r="L35" i="2"/>
  <c r="L13" i="2" s="1"/>
  <c r="K35" i="2"/>
  <c r="K13" i="2" s="1"/>
  <c r="J35" i="2"/>
  <c r="J13" i="2" s="1"/>
  <c r="I35" i="2"/>
  <c r="I13" i="2" s="1"/>
  <c r="M34" i="2"/>
  <c r="M12" i="2" s="1"/>
  <c r="L34" i="2"/>
  <c r="L12" i="2" s="1"/>
  <c r="K34" i="2"/>
  <c r="K12" i="2" s="1"/>
  <c r="J34" i="2"/>
  <c r="J12" i="2" s="1"/>
  <c r="I34" i="2"/>
  <c r="I12" i="2" s="1"/>
  <c r="M33" i="2"/>
  <c r="M11" i="2" s="1"/>
  <c r="L33" i="2"/>
  <c r="L11" i="2" s="1"/>
  <c r="K33" i="2"/>
  <c r="K11" i="2" s="1"/>
  <c r="J33" i="2"/>
  <c r="J11" i="2" s="1"/>
  <c r="I33" i="2"/>
  <c r="I11" i="2" s="1"/>
  <c r="M32" i="2"/>
  <c r="M10" i="2" s="1"/>
  <c r="L32" i="2"/>
  <c r="L10" i="2" s="1"/>
  <c r="K32" i="2"/>
  <c r="K10" i="2" s="1"/>
  <c r="J32" i="2"/>
  <c r="J10" i="2" s="1"/>
  <c r="I32" i="2"/>
  <c r="I10" i="2" s="1"/>
  <c r="M31" i="2"/>
  <c r="M9" i="2" s="1"/>
  <c r="L31" i="2"/>
  <c r="L9" i="2" s="1"/>
  <c r="K31" i="2"/>
  <c r="K9" i="2" s="1"/>
  <c r="J31" i="2"/>
  <c r="J9" i="2" s="1"/>
  <c r="I31" i="2"/>
  <c r="I9" i="2" s="1"/>
  <c r="I20" i="2" l="1"/>
  <c r="M20" i="2"/>
  <c r="K20" i="2"/>
  <c r="L20" i="2"/>
  <c r="J20" i="2"/>
  <c r="L63" i="2"/>
  <c r="J63" i="2"/>
  <c r="K63" i="2"/>
  <c r="I63" i="2"/>
  <c r="M63" i="2"/>
  <c r="M42" i="2"/>
  <c r="I42" i="2"/>
  <c r="K42" i="2"/>
  <c r="L42" i="2"/>
  <c r="J42" i="2"/>
  <c r="B145" i="7" l="1"/>
  <c r="B144" i="7"/>
  <c r="B143" i="7"/>
  <c r="B142" i="7"/>
  <c r="B141" i="7"/>
  <c r="B140" i="7"/>
  <c r="B139" i="7"/>
  <c r="B138" i="7"/>
  <c r="B137" i="7"/>
  <c r="B136" i="7"/>
  <c r="B124" i="7"/>
  <c r="B123" i="7"/>
  <c r="B122" i="7"/>
  <c r="B121" i="7"/>
  <c r="B120" i="7"/>
  <c r="B119" i="7"/>
  <c r="B118" i="7"/>
  <c r="B117" i="7"/>
  <c r="B116" i="7"/>
  <c r="B115" i="7"/>
  <c r="B103" i="7"/>
  <c r="B102" i="7"/>
  <c r="B101" i="7"/>
  <c r="B100" i="7"/>
  <c r="B99" i="7"/>
  <c r="B98" i="7"/>
  <c r="B97" i="7"/>
  <c r="B96" i="7"/>
  <c r="B95" i="7"/>
  <c r="B94" i="7"/>
  <c r="B82" i="7"/>
  <c r="B81" i="7"/>
  <c r="B80" i="7"/>
  <c r="B79" i="7"/>
  <c r="B78" i="7"/>
  <c r="B77" i="7"/>
  <c r="B76" i="7"/>
  <c r="B75" i="7"/>
  <c r="B74" i="7"/>
  <c r="B73" i="7"/>
  <c r="B61" i="7"/>
  <c r="B60" i="7"/>
  <c r="B59" i="7"/>
  <c r="B58" i="7"/>
  <c r="B15" i="7" s="1"/>
  <c r="B57" i="7"/>
  <c r="B56" i="7"/>
  <c r="B55" i="7"/>
  <c r="B54" i="7"/>
  <c r="B53" i="7"/>
  <c r="B52" i="7"/>
  <c r="B40" i="7"/>
  <c r="B39" i="7"/>
  <c r="B38" i="7"/>
  <c r="B37" i="7"/>
  <c r="B36" i="7"/>
  <c r="B35" i="7"/>
  <c r="B34" i="7"/>
  <c r="B33" i="7"/>
  <c r="B32" i="7"/>
  <c r="B31" i="7"/>
  <c r="B18" i="7"/>
  <c r="B14" i="7"/>
  <c r="B21" i="8"/>
  <c r="B20" i="8"/>
  <c r="B19" i="8"/>
  <c r="B18" i="8"/>
  <c r="B17" i="8"/>
  <c r="B16" i="8"/>
  <c r="B15" i="8"/>
  <c r="B14" i="8"/>
  <c r="B13" i="8"/>
  <c r="B12" i="8"/>
  <c r="B23" i="8" s="1"/>
  <c r="B145" i="2"/>
  <c r="B144" i="2"/>
  <c r="B143" i="2"/>
  <c r="B142" i="2"/>
  <c r="B141" i="2"/>
  <c r="B140" i="2"/>
  <c r="B139" i="2"/>
  <c r="B138" i="2"/>
  <c r="B137" i="2"/>
  <c r="B136" i="2"/>
  <c r="B124" i="2"/>
  <c r="B123" i="2"/>
  <c r="B122" i="2"/>
  <c r="B121" i="2"/>
  <c r="B120" i="2"/>
  <c r="B119" i="2"/>
  <c r="B118" i="2"/>
  <c r="B117" i="2"/>
  <c r="B116" i="2"/>
  <c r="B115" i="2"/>
  <c r="B103" i="2"/>
  <c r="B102" i="2"/>
  <c r="B101" i="2"/>
  <c r="B100" i="2"/>
  <c r="B99" i="2"/>
  <c r="B98" i="2"/>
  <c r="B97" i="2"/>
  <c r="B96" i="2"/>
  <c r="B95" i="2"/>
  <c r="B94" i="2"/>
  <c r="B82" i="2"/>
  <c r="B81" i="2"/>
  <c r="B80" i="2"/>
  <c r="B79" i="2"/>
  <c r="B78" i="2"/>
  <c r="B77" i="2"/>
  <c r="B76" i="2"/>
  <c r="B75" i="2"/>
  <c r="B74" i="2"/>
  <c r="B73" i="2"/>
  <c r="B61" i="2"/>
  <c r="B60" i="2"/>
  <c r="B59" i="2"/>
  <c r="B58" i="2"/>
  <c r="B57" i="2"/>
  <c r="B56" i="2"/>
  <c r="B55" i="2"/>
  <c r="B54" i="2"/>
  <c r="B53" i="2"/>
  <c r="B52" i="2"/>
  <c r="B40" i="2"/>
  <c r="B39" i="2"/>
  <c r="B38" i="2"/>
  <c r="B37" i="2"/>
  <c r="B36" i="2"/>
  <c r="B35" i="2"/>
  <c r="B34" i="2"/>
  <c r="B33" i="2"/>
  <c r="B32" i="2"/>
  <c r="B31" i="2"/>
  <c r="B13" i="7" l="1"/>
  <c r="B12" i="7"/>
  <c r="B16" i="7"/>
  <c r="B63" i="7"/>
  <c r="B105" i="7"/>
  <c r="B11" i="7"/>
  <c r="B147" i="7"/>
  <c r="B147" i="2"/>
  <c r="B105" i="2"/>
  <c r="B63" i="2"/>
  <c r="B10" i="2"/>
  <c r="B14" i="2"/>
  <c r="B9" i="2"/>
  <c r="B13" i="2"/>
  <c r="B17" i="2"/>
  <c r="B18" i="2"/>
  <c r="B42" i="7"/>
  <c r="B10" i="7"/>
  <c r="B126" i="7"/>
  <c r="B84" i="7"/>
  <c r="B17" i="7"/>
  <c r="B126" i="2"/>
  <c r="B84" i="2"/>
  <c r="B9" i="7"/>
  <c r="B11" i="2"/>
  <c r="B42" i="2"/>
  <c r="B15" i="2"/>
  <c r="B12" i="2"/>
  <c r="B16" i="2"/>
  <c r="H21" i="8"/>
  <c r="G21" i="8"/>
  <c r="F21" i="8"/>
  <c r="E21" i="8"/>
  <c r="D21" i="8"/>
  <c r="C21" i="8"/>
  <c r="H20" i="8"/>
  <c r="G20" i="8"/>
  <c r="F20" i="8"/>
  <c r="E20" i="8"/>
  <c r="D20" i="8"/>
  <c r="C20" i="8"/>
  <c r="H19" i="8"/>
  <c r="G19" i="8"/>
  <c r="F19" i="8"/>
  <c r="E19" i="8"/>
  <c r="D19" i="8"/>
  <c r="C19" i="8"/>
  <c r="H18" i="8"/>
  <c r="G18" i="8"/>
  <c r="F18" i="8"/>
  <c r="E18" i="8"/>
  <c r="D18" i="8"/>
  <c r="C18" i="8"/>
  <c r="H17" i="8"/>
  <c r="G17" i="8"/>
  <c r="F17" i="8"/>
  <c r="E17" i="8"/>
  <c r="D17" i="8"/>
  <c r="C17" i="8"/>
  <c r="H16" i="8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H13" i="8"/>
  <c r="G13" i="8"/>
  <c r="F13" i="8"/>
  <c r="E13" i="8"/>
  <c r="D13" i="8"/>
  <c r="C13" i="8"/>
  <c r="H12" i="8"/>
  <c r="G12" i="8"/>
  <c r="F12" i="8"/>
  <c r="E12" i="8"/>
  <c r="D12" i="8"/>
  <c r="C12" i="8"/>
  <c r="B20" i="7" l="1"/>
  <c r="B20" i="2"/>
  <c r="C23" i="8"/>
  <c r="G23" i="8"/>
  <c r="D23" i="8"/>
  <c r="H23" i="8"/>
  <c r="E23" i="8"/>
  <c r="F23" i="8"/>
  <c r="H145" i="7"/>
  <c r="G145" i="7"/>
  <c r="F145" i="7"/>
  <c r="E145" i="7"/>
  <c r="D145" i="7"/>
  <c r="H144" i="7"/>
  <c r="G144" i="7"/>
  <c r="F144" i="7"/>
  <c r="E144" i="7"/>
  <c r="D144" i="7"/>
  <c r="H143" i="7"/>
  <c r="G143" i="7"/>
  <c r="F143" i="7"/>
  <c r="E143" i="7"/>
  <c r="D143" i="7"/>
  <c r="H142" i="7"/>
  <c r="G142" i="7"/>
  <c r="F142" i="7"/>
  <c r="E142" i="7"/>
  <c r="D142" i="7"/>
  <c r="H141" i="7"/>
  <c r="G141" i="7"/>
  <c r="F141" i="7"/>
  <c r="E141" i="7"/>
  <c r="D141" i="7"/>
  <c r="H140" i="7"/>
  <c r="G140" i="7"/>
  <c r="F140" i="7"/>
  <c r="E140" i="7"/>
  <c r="D140" i="7"/>
  <c r="H139" i="7"/>
  <c r="G139" i="7"/>
  <c r="F139" i="7"/>
  <c r="E139" i="7"/>
  <c r="D139" i="7"/>
  <c r="H138" i="7"/>
  <c r="G138" i="7"/>
  <c r="F138" i="7"/>
  <c r="E138" i="7"/>
  <c r="D138" i="7"/>
  <c r="H137" i="7"/>
  <c r="G137" i="7"/>
  <c r="F137" i="7"/>
  <c r="E137" i="7"/>
  <c r="D137" i="7"/>
  <c r="H136" i="7"/>
  <c r="G136" i="7"/>
  <c r="F136" i="7"/>
  <c r="E136" i="7"/>
  <c r="D136" i="7"/>
  <c r="C145" i="7"/>
  <c r="C144" i="7"/>
  <c r="C143" i="7"/>
  <c r="C142" i="7"/>
  <c r="C141" i="7"/>
  <c r="C140" i="7"/>
  <c r="C139" i="7"/>
  <c r="C138" i="7"/>
  <c r="C137" i="7"/>
  <c r="C136" i="7"/>
  <c r="C147" i="7" s="1"/>
  <c r="H124" i="7"/>
  <c r="G124" i="7"/>
  <c r="F124" i="7"/>
  <c r="E124" i="7"/>
  <c r="D124" i="7"/>
  <c r="H123" i="7"/>
  <c r="G123" i="7"/>
  <c r="F123" i="7"/>
  <c r="E123" i="7"/>
  <c r="D123" i="7"/>
  <c r="H122" i="7"/>
  <c r="G122" i="7"/>
  <c r="F122" i="7"/>
  <c r="E122" i="7"/>
  <c r="D122" i="7"/>
  <c r="H121" i="7"/>
  <c r="G121" i="7"/>
  <c r="F121" i="7"/>
  <c r="E121" i="7"/>
  <c r="D121" i="7"/>
  <c r="H120" i="7"/>
  <c r="G120" i="7"/>
  <c r="F120" i="7"/>
  <c r="E120" i="7"/>
  <c r="D120" i="7"/>
  <c r="H119" i="7"/>
  <c r="G119" i="7"/>
  <c r="F119" i="7"/>
  <c r="E119" i="7"/>
  <c r="D119" i="7"/>
  <c r="H118" i="7"/>
  <c r="G118" i="7"/>
  <c r="F118" i="7"/>
  <c r="E118" i="7"/>
  <c r="D118" i="7"/>
  <c r="H117" i="7"/>
  <c r="G117" i="7"/>
  <c r="F117" i="7"/>
  <c r="E117" i="7"/>
  <c r="D117" i="7"/>
  <c r="H116" i="7"/>
  <c r="G116" i="7"/>
  <c r="F116" i="7"/>
  <c r="E116" i="7"/>
  <c r="D116" i="7"/>
  <c r="H115" i="7"/>
  <c r="G115" i="7"/>
  <c r="F115" i="7"/>
  <c r="E115" i="7"/>
  <c r="D115" i="7"/>
  <c r="C124" i="7"/>
  <c r="C123" i="7"/>
  <c r="C122" i="7"/>
  <c r="C121" i="7"/>
  <c r="C120" i="7"/>
  <c r="C119" i="7"/>
  <c r="C118" i="7"/>
  <c r="C117" i="7"/>
  <c r="C116" i="7"/>
  <c r="C115" i="7"/>
  <c r="H103" i="7"/>
  <c r="G103" i="7"/>
  <c r="F103" i="7"/>
  <c r="E103" i="7"/>
  <c r="D103" i="7"/>
  <c r="H102" i="7"/>
  <c r="G102" i="7"/>
  <c r="F102" i="7"/>
  <c r="E102" i="7"/>
  <c r="D102" i="7"/>
  <c r="H101" i="7"/>
  <c r="G101" i="7"/>
  <c r="F101" i="7"/>
  <c r="E101" i="7"/>
  <c r="D101" i="7"/>
  <c r="H100" i="7"/>
  <c r="G100" i="7"/>
  <c r="F100" i="7"/>
  <c r="E100" i="7"/>
  <c r="D100" i="7"/>
  <c r="H99" i="7"/>
  <c r="G99" i="7"/>
  <c r="F99" i="7"/>
  <c r="E99" i="7"/>
  <c r="D99" i="7"/>
  <c r="H98" i="7"/>
  <c r="G98" i="7"/>
  <c r="F98" i="7"/>
  <c r="E98" i="7"/>
  <c r="D98" i="7"/>
  <c r="H97" i="7"/>
  <c r="G97" i="7"/>
  <c r="F97" i="7"/>
  <c r="E97" i="7"/>
  <c r="D97" i="7"/>
  <c r="H96" i="7"/>
  <c r="G96" i="7"/>
  <c r="F96" i="7"/>
  <c r="E96" i="7"/>
  <c r="D96" i="7"/>
  <c r="H95" i="7"/>
  <c r="G95" i="7"/>
  <c r="F95" i="7"/>
  <c r="E95" i="7"/>
  <c r="D95" i="7"/>
  <c r="H94" i="7"/>
  <c r="G94" i="7"/>
  <c r="F94" i="7"/>
  <c r="E94" i="7"/>
  <c r="D94" i="7"/>
  <c r="C103" i="7"/>
  <c r="C102" i="7"/>
  <c r="C101" i="7"/>
  <c r="C100" i="7"/>
  <c r="C99" i="7"/>
  <c r="C98" i="7"/>
  <c r="C97" i="7"/>
  <c r="C96" i="7"/>
  <c r="C95" i="7"/>
  <c r="C94" i="7"/>
  <c r="H82" i="7"/>
  <c r="G82" i="7"/>
  <c r="F82" i="7"/>
  <c r="E82" i="7"/>
  <c r="D82" i="7"/>
  <c r="H81" i="7"/>
  <c r="G81" i="7"/>
  <c r="F81" i="7"/>
  <c r="E81" i="7"/>
  <c r="D81" i="7"/>
  <c r="H80" i="7"/>
  <c r="G80" i="7"/>
  <c r="F80" i="7"/>
  <c r="E80" i="7"/>
  <c r="D80" i="7"/>
  <c r="H79" i="7"/>
  <c r="G79" i="7"/>
  <c r="F79" i="7"/>
  <c r="E79" i="7"/>
  <c r="D79" i="7"/>
  <c r="H78" i="7"/>
  <c r="G78" i="7"/>
  <c r="F78" i="7"/>
  <c r="E78" i="7"/>
  <c r="D78" i="7"/>
  <c r="H77" i="7"/>
  <c r="G77" i="7"/>
  <c r="F77" i="7"/>
  <c r="E77" i="7"/>
  <c r="D77" i="7"/>
  <c r="H76" i="7"/>
  <c r="G76" i="7"/>
  <c r="F76" i="7"/>
  <c r="E76" i="7"/>
  <c r="D76" i="7"/>
  <c r="H75" i="7"/>
  <c r="G75" i="7"/>
  <c r="F75" i="7"/>
  <c r="E75" i="7"/>
  <c r="D75" i="7"/>
  <c r="H74" i="7"/>
  <c r="G74" i="7"/>
  <c r="F74" i="7"/>
  <c r="E74" i="7"/>
  <c r="D74" i="7"/>
  <c r="H73" i="7"/>
  <c r="G73" i="7"/>
  <c r="F73" i="7"/>
  <c r="E73" i="7"/>
  <c r="D73" i="7"/>
  <c r="C82" i="7"/>
  <c r="C81" i="7"/>
  <c r="C80" i="7"/>
  <c r="C79" i="7"/>
  <c r="C78" i="7"/>
  <c r="C77" i="7"/>
  <c r="C76" i="7"/>
  <c r="C75" i="7"/>
  <c r="C74" i="7"/>
  <c r="C73" i="7"/>
  <c r="H61" i="7"/>
  <c r="G61" i="7"/>
  <c r="F61" i="7"/>
  <c r="E61" i="7"/>
  <c r="D61" i="7"/>
  <c r="H60" i="7"/>
  <c r="G60" i="7"/>
  <c r="F60" i="7"/>
  <c r="E60" i="7"/>
  <c r="D60" i="7"/>
  <c r="H59" i="7"/>
  <c r="G59" i="7"/>
  <c r="F59" i="7"/>
  <c r="E59" i="7"/>
  <c r="D59" i="7"/>
  <c r="H58" i="7"/>
  <c r="G58" i="7"/>
  <c r="F58" i="7"/>
  <c r="E58" i="7"/>
  <c r="D58" i="7"/>
  <c r="H57" i="7"/>
  <c r="G57" i="7"/>
  <c r="F57" i="7"/>
  <c r="E57" i="7"/>
  <c r="D57" i="7"/>
  <c r="H56" i="7"/>
  <c r="G56" i="7"/>
  <c r="F56" i="7"/>
  <c r="E56" i="7"/>
  <c r="D56" i="7"/>
  <c r="H55" i="7"/>
  <c r="G55" i="7"/>
  <c r="F55" i="7"/>
  <c r="E55" i="7"/>
  <c r="D55" i="7"/>
  <c r="H54" i="7"/>
  <c r="G54" i="7"/>
  <c r="F54" i="7"/>
  <c r="E54" i="7"/>
  <c r="D54" i="7"/>
  <c r="H53" i="7"/>
  <c r="G53" i="7"/>
  <c r="F53" i="7"/>
  <c r="E53" i="7"/>
  <c r="D53" i="7"/>
  <c r="H52" i="7"/>
  <c r="G52" i="7"/>
  <c r="F52" i="7"/>
  <c r="E52" i="7"/>
  <c r="D52" i="7"/>
  <c r="C61" i="7"/>
  <c r="C60" i="7"/>
  <c r="C59" i="7"/>
  <c r="C58" i="7"/>
  <c r="C57" i="7"/>
  <c r="C56" i="7"/>
  <c r="C55" i="7"/>
  <c r="C54" i="7"/>
  <c r="C53" i="7"/>
  <c r="C52" i="7"/>
  <c r="H40" i="7"/>
  <c r="H18" i="7" s="1"/>
  <c r="G40" i="7"/>
  <c r="G18" i="7" s="1"/>
  <c r="F40" i="7"/>
  <c r="F18" i="7" s="1"/>
  <c r="E40" i="7"/>
  <c r="E18" i="7" s="1"/>
  <c r="D40" i="7"/>
  <c r="D18" i="7" s="1"/>
  <c r="H39" i="7"/>
  <c r="H17" i="7" s="1"/>
  <c r="G39" i="7"/>
  <c r="G17" i="7" s="1"/>
  <c r="F39" i="7"/>
  <c r="F17" i="7" s="1"/>
  <c r="E39" i="7"/>
  <c r="E17" i="7" s="1"/>
  <c r="D39" i="7"/>
  <c r="D17" i="7" s="1"/>
  <c r="H38" i="7"/>
  <c r="H16" i="7" s="1"/>
  <c r="G38" i="7"/>
  <c r="G16" i="7" s="1"/>
  <c r="F38" i="7"/>
  <c r="F16" i="7" s="1"/>
  <c r="E38" i="7"/>
  <c r="E16" i="7" s="1"/>
  <c r="D38" i="7"/>
  <c r="D16" i="7" s="1"/>
  <c r="H37" i="7"/>
  <c r="H15" i="7" s="1"/>
  <c r="G37" i="7"/>
  <c r="G15" i="7" s="1"/>
  <c r="F37" i="7"/>
  <c r="F15" i="7" s="1"/>
  <c r="E37" i="7"/>
  <c r="E15" i="7" s="1"/>
  <c r="D37" i="7"/>
  <c r="D15" i="7" s="1"/>
  <c r="H36" i="7"/>
  <c r="H14" i="7" s="1"/>
  <c r="G36" i="7"/>
  <c r="G14" i="7" s="1"/>
  <c r="F36" i="7"/>
  <c r="F14" i="7" s="1"/>
  <c r="E36" i="7"/>
  <c r="E14" i="7" s="1"/>
  <c r="D36" i="7"/>
  <c r="D14" i="7" s="1"/>
  <c r="H35" i="7"/>
  <c r="H13" i="7" s="1"/>
  <c r="G35" i="7"/>
  <c r="G13" i="7" s="1"/>
  <c r="F35" i="7"/>
  <c r="F13" i="7" s="1"/>
  <c r="E35" i="7"/>
  <c r="E13" i="7" s="1"/>
  <c r="D35" i="7"/>
  <c r="D13" i="7" s="1"/>
  <c r="H34" i="7"/>
  <c r="H12" i="7" s="1"/>
  <c r="G34" i="7"/>
  <c r="G12" i="7" s="1"/>
  <c r="F34" i="7"/>
  <c r="F12" i="7" s="1"/>
  <c r="E34" i="7"/>
  <c r="E12" i="7" s="1"/>
  <c r="D34" i="7"/>
  <c r="D12" i="7" s="1"/>
  <c r="H33" i="7"/>
  <c r="H11" i="7" s="1"/>
  <c r="G33" i="7"/>
  <c r="G11" i="7" s="1"/>
  <c r="F33" i="7"/>
  <c r="F11" i="7" s="1"/>
  <c r="E33" i="7"/>
  <c r="E11" i="7" s="1"/>
  <c r="D33" i="7"/>
  <c r="D11" i="7" s="1"/>
  <c r="H32" i="7"/>
  <c r="H10" i="7" s="1"/>
  <c r="G32" i="7"/>
  <c r="G10" i="7" s="1"/>
  <c r="F32" i="7"/>
  <c r="F10" i="7" s="1"/>
  <c r="E32" i="7"/>
  <c r="E10" i="7" s="1"/>
  <c r="D32" i="7"/>
  <c r="D10" i="7" s="1"/>
  <c r="H31" i="7"/>
  <c r="H9" i="7" s="1"/>
  <c r="G31" i="7"/>
  <c r="G9" i="7" s="1"/>
  <c r="F31" i="7"/>
  <c r="F9" i="7" s="1"/>
  <c r="E31" i="7"/>
  <c r="E9" i="7" s="1"/>
  <c r="D31" i="7"/>
  <c r="D9" i="7" s="1"/>
  <c r="C40" i="7"/>
  <c r="C39" i="7"/>
  <c r="C38" i="7"/>
  <c r="N38" i="7" s="1"/>
  <c r="C37" i="7"/>
  <c r="C36" i="7"/>
  <c r="C35" i="7"/>
  <c r="C34" i="7"/>
  <c r="N34" i="7" s="1"/>
  <c r="C33" i="7"/>
  <c r="C32" i="7"/>
  <c r="C31" i="7"/>
  <c r="H145" i="2"/>
  <c r="G145" i="2"/>
  <c r="F145" i="2"/>
  <c r="E145" i="2"/>
  <c r="D145" i="2"/>
  <c r="H144" i="2"/>
  <c r="G144" i="2"/>
  <c r="F144" i="2"/>
  <c r="E144" i="2"/>
  <c r="D144" i="2"/>
  <c r="H143" i="2"/>
  <c r="G143" i="2"/>
  <c r="F143" i="2"/>
  <c r="E143" i="2"/>
  <c r="D143" i="2"/>
  <c r="H142" i="2"/>
  <c r="G142" i="2"/>
  <c r="F142" i="2"/>
  <c r="E142" i="2"/>
  <c r="D142" i="2"/>
  <c r="H141" i="2"/>
  <c r="G141" i="2"/>
  <c r="F141" i="2"/>
  <c r="E141" i="2"/>
  <c r="D141" i="2"/>
  <c r="H140" i="2"/>
  <c r="G140" i="2"/>
  <c r="F140" i="2"/>
  <c r="E140" i="2"/>
  <c r="D140" i="2"/>
  <c r="H139" i="2"/>
  <c r="G139" i="2"/>
  <c r="F139" i="2"/>
  <c r="E139" i="2"/>
  <c r="D139" i="2"/>
  <c r="H138" i="2"/>
  <c r="G138" i="2"/>
  <c r="F138" i="2"/>
  <c r="E138" i="2"/>
  <c r="D138" i="2"/>
  <c r="H137" i="2"/>
  <c r="G137" i="2"/>
  <c r="F137" i="2"/>
  <c r="E137" i="2"/>
  <c r="D137" i="2"/>
  <c r="H136" i="2"/>
  <c r="G136" i="2"/>
  <c r="F136" i="2"/>
  <c r="E136" i="2"/>
  <c r="D136" i="2"/>
  <c r="C145" i="2"/>
  <c r="N145" i="2" s="1"/>
  <c r="C144" i="2"/>
  <c r="N144" i="2" s="1"/>
  <c r="C143" i="2"/>
  <c r="N143" i="2" s="1"/>
  <c r="C142" i="2"/>
  <c r="N142" i="2" s="1"/>
  <c r="C141" i="2"/>
  <c r="N141" i="2" s="1"/>
  <c r="C140" i="2"/>
  <c r="N140" i="2" s="1"/>
  <c r="C139" i="2"/>
  <c r="N139" i="2" s="1"/>
  <c r="C138" i="2"/>
  <c r="N138" i="2" s="1"/>
  <c r="C137" i="2"/>
  <c r="N137" i="2" s="1"/>
  <c r="C136" i="2"/>
  <c r="N136" i="2" s="1"/>
  <c r="H124" i="2"/>
  <c r="G124" i="2"/>
  <c r="F124" i="2"/>
  <c r="E124" i="2"/>
  <c r="D124" i="2"/>
  <c r="H123" i="2"/>
  <c r="G123" i="2"/>
  <c r="F123" i="2"/>
  <c r="E123" i="2"/>
  <c r="D123" i="2"/>
  <c r="H122" i="2"/>
  <c r="G122" i="2"/>
  <c r="F122" i="2"/>
  <c r="E122" i="2"/>
  <c r="D122" i="2"/>
  <c r="H121" i="2"/>
  <c r="G121" i="2"/>
  <c r="F121" i="2"/>
  <c r="E121" i="2"/>
  <c r="D121" i="2"/>
  <c r="H120" i="2"/>
  <c r="G120" i="2"/>
  <c r="F120" i="2"/>
  <c r="E120" i="2"/>
  <c r="D120" i="2"/>
  <c r="H119" i="2"/>
  <c r="G119" i="2"/>
  <c r="F119" i="2"/>
  <c r="E119" i="2"/>
  <c r="D119" i="2"/>
  <c r="H118" i="2"/>
  <c r="G118" i="2"/>
  <c r="F118" i="2"/>
  <c r="E118" i="2"/>
  <c r="D118" i="2"/>
  <c r="H117" i="2"/>
  <c r="G117" i="2"/>
  <c r="F117" i="2"/>
  <c r="E117" i="2"/>
  <c r="D117" i="2"/>
  <c r="H116" i="2"/>
  <c r="G116" i="2"/>
  <c r="F116" i="2"/>
  <c r="E116" i="2"/>
  <c r="D116" i="2"/>
  <c r="H115" i="2"/>
  <c r="G115" i="2"/>
  <c r="F115" i="2"/>
  <c r="E115" i="2"/>
  <c r="D115" i="2"/>
  <c r="C124" i="2"/>
  <c r="N124" i="2" s="1"/>
  <c r="C123" i="2"/>
  <c r="C122" i="2"/>
  <c r="C121" i="2"/>
  <c r="C120" i="2"/>
  <c r="N120" i="2" s="1"/>
  <c r="C119" i="2"/>
  <c r="C118" i="2"/>
  <c r="C117" i="2"/>
  <c r="C116" i="2"/>
  <c r="N116" i="2" s="1"/>
  <c r="C115" i="2"/>
  <c r="H103" i="2"/>
  <c r="G103" i="2"/>
  <c r="F103" i="2"/>
  <c r="E103" i="2"/>
  <c r="D103" i="2"/>
  <c r="H102" i="2"/>
  <c r="G102" i="2"/>
  <c r="F102" i="2"/>
  <c r="E102" i="2"/>
  <c r="D102" i="2"/>
  <c r="H101" i="2"/>
  <c r="G101" i="2"/>
  <c r="F101" i="2"/>
  <c r="E101" i="2"/>
  <c r="D101" i="2"/>
  <c r="H100" i="2"/>
  <c r="G100" i="2"/>
  <c r="F100" i="2"/>
  <c r="E100" i="2"/>
  <c r="D100" i="2"/>
  <c r="H99" i="2"/>
  <c r="G99" i="2"/>
  <c r="F99" i="2"/>
  <c r="E99" i="2"/>
  <c r="D99" i="2"/>
  <c r="H98" i="2"/>
  <c r="G98" i="2"/>
  <c r="F98" i="2"/>
  <c r="E98" i="2"/>
  <c r="D98" i="2"/>
  <c r="H97" i="2"/>
  <c r="G97" i="2"/>
  <c r="F97" i="2"/>
  <c r="E97" i="2"/>
  <c r="D97" i="2"/>
  <c r="H96" i="2"/>
  <c r="G96" i="2"/>
  <c r="F96" i="2"/>
  <c r="E96" i="2"/>
  <c r="D96" i="2"/>
  <c r="H95" i="2"/>
  <c r="G95" i="2"/>
  <c r="F95" i="2"/>
  <c r="E95" i="2"/>
  <c r="D95" i="2"/>
  <c r="H94" i="2"/>
  <c r="G94" i="2"/>
  <c r="F94" i="2"/>
  <c r="E94" i="2"/>
  <c r="D94" i="2"/>
  <c r="C103" i="2"/>
  <c r="N103" i="2" s="1"/>
  <c r="C102" i="2"/>
  <c r="C101" i="2"/>
  <c r="C100" i="2"/>
  <c r="C99" i="2"/>
  <c r="N99" i="2" s="1"/>
  <c r="C98" i="2"/>
  <c r="C97" i="2"/>
  <c r="C96" i="2"/>
  <c r="C95" i="2"/>
  <c r="N95" i="2" s="1"/>
  <c r="C94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C82" i="2"/>
  <c r="N82" i="2" s="1"/>
  <c r="C81" i="2"/>
  <c r="C80" i="2"/>
  <c r="C79" i="2"/>
  <c r="C78" i="2"/>
  <c r="N78" i="2" s="1"/>
  <c r="C77" i="2"/>
  <c r="C76" i="2"/>
  <c r="C75" i="2"/>
  <c r="C74" i="2"/>
  <c r="N74" i="2" s="1"/>
  <c r="C73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6" i="2"/>
  <c r="G56" i="2"/>
  <c r="F56" i="2"/>
  <c r="E56" i="2"/>
  <c r="D56" i="2"/>
  <c r="H55" i="2"/>
  <c r="G55" i="2"/>
  <c r="F55" i="2"/>
  <c r="E55" i="2"/>
  <c r="D55" i="2"/>
  <c r="H54" i="2"/>
  <c r="G54" i="2"/>
  <c r="F54" i="2"/>
  <c r="E54" i="2"/>
  <c r="D54" i="2"/>
  <c r="H53" i="2"/>
  <c r="G53" i="2"/>
  <c r="F53" i="2"/>
  <c r="E53" i="2"/>
  <c r="D53" i="2"/>
  <c r="H52" i="2"/>
  <c r="G52" i="2"/>
  <c r="F52" i="2"/>
  <c r="E52" i="2"/>
  <c r="D52" i="2"/>
  <c r="C61" i="2"/>
  <c r="N61" i="2" s="1"/>
  <c r="C60" i="2"/>
  <c r="C59" i="2"/>
  <c r="C58" i="2"/>
  <c r="C57" i="2"/>
  <c r="N57" i="2" s="1"/>
  <c r="C56" i="2"/>
  <c r="C55" i="2"/>
  <c r="C54" i="2"/>
  <c r="C53" i="2"/>
  <c r="N53" i="2" s="1"/>
  <c r="C52" i="2"/>
  <c r="H40" i="2"/>
  <c r="H18" i="2" s="1"/>
  <c r="G40" i="2"/>
  <c r="G18" i="2" s="1"/>
  <c r="F40" i="2"/>
  <c r="F18" i="2" s="1"/>
  <c r="E40" i="2"/>
  <c r="E18" i="2" s="1"/>
  <c r="D40" i="2"/>
  <c r="D18" i="2" s="1"/>
  <c r="H39" i="2"/>
  <c r="H17" i="2" s="1"/>
  <c r="G39" i="2"/>
  <c r="G17" i="2" s="1"/>
  <c r="F39" i="2"/>
  <c r="F17" i="2" s="1"/>
  <c r="E39" i="2"/>
  <c r="E17" i="2" s="1"/>
  <c r="D39" i="2"/>
  <c r="D17" i="2" s="1"/>
  <c r="H38" i="2"/>
  <c r="H16" i="2" s="1"/>
  <c r="G38" i="2"/>
  <c r="G16" i="2" s="1"/>
  <c r="F38" i="2"/>
  <c r="F16" i="2" s="1"/>
  <c r="E38" i="2"/>
  <c r="D38" i="2"/>
  <c r="D16" i="2" s="1"/>
  <c r="H37" i="2"/>
  <c r="H15" i="2" s="1"/>
  <c r="G37" i="2"/>
  <c r="G15" i="2" s="1"/>
  <c r="F37" i="2"/>
  <c r="F15" i="2" s="1"/>
  <c r="E37" i="2"/>
  <c r="E15" i="2" s="1"/>
  <c r="D37" i="2"/>
  <c r="H36" i="2"/>
  <c r="H14" i="2" s="1"/>
  <c r="G36" i="2"/>
  <c r="G14" i="2" s="1"/>
  <c r="F36" i="2"/>
  <c r="F14" i="2" s="1"/>
  <c r="E36" i="2"/>
  <c r="E14" i="2" s="1"/>
  <c r="D36" i="2"/>
  <c r="D14" i="2" s="1"/>
  <c r="H35" i="2"/>
  <c r="H13" i="2" s="1"/>
  <c r="G35" i="2"/>
  <c r="G13" i="2" s="1"/>
  <c r="F35" i="2"/>
  <c r="F13" i="2" s="1"/>
  <c r="E35" i="2"/>
  <c r="E13" i="2" s="1"/>
  <c r="D35" i="2"/>
  <c r="D13" i="2" s="1"/>
  <c r="H34" i="2"/>
  <c r="H12" i="2" s="1"/>
  <c r="G34" i="2"/>
  <c r="G12" i="2" s="1"/>
  <c r="F34" i="2"/>
  <c r="F12" i="2" s="1"/>
  <c r="E34" i="2"/>
  <c r="E12" i="2" s="1"/>
  <c r="D34" i="2"/>
  <c r="D12" i="2" s="1"/>
  <c r="H33" i="2"/>
  <c r="G33" i="2"/>
  <c r="G11" i="2" s="1"/>
  <c r="F33" i="2"/>
  <c r="F11" i="2" s="1"/>
  <c r="E33" i="2"/>
  <c r="D33" i="2"/>
  <c r="H32" i="2"/>
  <c r="H10" i="2" s="1"/>
  <c r="G32" i="2"/>
  <c r="G10" i="2" s="1"/>
  <c r="F32" i="2"/>
  <c r="F10" i="2" s="1"/>
  <c r="E32" i="2"/>
  <c r="E10" i="2" s="1"/>
  <c r="D32" i="2"/>
  <c r="D10" i="2" s="1"/>
  <c r="H31" i="2"/>
  <c r="H9" i="2" s="1"/>
  <c r="G31" i="2"/>
  <c r="G9" i="2" s="1"/>
  <c r="F31" i="2"/>
  <c r="E31" i="2"/>
  <c r="D31" i="2"/>
  <c r="C40" i="2"/>
  <c r="C39" i="2"/>
  <c r="C38" i="2"/>
  <c r="C37" i="2"/>
  <c r="C36" i="2"/>
  <c r="C35" i="2"/>
  <c r="C34" i="2"/>
  <c r="C33" i="2"/>
  <c r="C32" i="2"/>
  <c r="C31" i="2"/>
  <c r="N31" i="7" l="1"/>
  <c r="N35" i="7"/>
  <c r="N39" i="7"/>
  <c r="N32" i="7"/>
  <c r="N36" i="7"/>
  <c r="N40" i="7"/>
  <c r="N33" i="7"/>
  <c r="N37" i="7"/>
  <c r="G147" i="7"/>
  <c r="G126" i="7"/>
  <c r="N96" i="2"/>
  <c r="N100" i="2"/>
  <c r="N117" i="2"/>
  <c r="N121" i="2"/>
  <c r="N97" i="2"/>
  <c r="N101" i="2"/>
  <c r="N118" i="2"/>
  <c r="N122" i="2"/>
  <c r="N52" i="2"/>
  <c r="N56" i="2"/>
  <c r="N60" i="2"/>
  <c r="N73" i="2"/>
  <c r="N77" i="2"/>
  <c r="N81" i="2"/>
  <c r="N94" i="2"/>
  <c r="N98" i="2"/>
  <c r="N102" i="2"/>
  <c r="N115" i="2"/>
  <c r="N119" i="2"/>
  <c r="N123" i="2"/>
  <c r="N54" i="2"/>
  <c r="N58" i="2"/>
  <c r="N75" i="2"/>
  <c r="N79" i="2"/>
  <c r="N55" i="2"/>
  <c r="N59" i="2"/>
  <c r="N76" i="2"/>
  <c r="N80" i="2"/>
  <c r="N33" i="2"/>
  <c r="N37" i="2"/>
  <c r="N32" i="2"/>
  <c r="N36" i="2"/>
  <c r="N40" i="2"/>
  <c r="N38" i="2"/>
  <c r="N34" i="2"/>
  <c r="N31" i="2"/>
  <c r="N35" i="2"/>
  <c r="N39" i="2"/>
  <c r="E11" i="2"/>
  <c r="G105" i="7"/>
  <c r="C9" i="7"/>
  <c r="N9" i="7" s="1"/>
  <c r="C13" i="7"/>
  <c r="N13" i="7" s="1"/>
  <c r="C17" i="7"/>
  <c r="N17" i="7" s="1"/>
  <c r="C12" i="7"/>
  <c r="N12" i="7" s="1"/>
  <c r="C16" i="7"/>
  <c r="N16" i="7" s="1"/>
  <c r="C10" i="7"/>
  <c r="N10" i="7" s="1"/>
  <c r="C18" i="7"/>
  <c r="N18" i="7" s="1"/>
  <c r="C14" i="7"/>
  <c r="N14" i="7" s="1"/>
  <c r="C11" i="7"/>
  <c r="N11" i="7" s="1"/>
  <c r="C15" i="7"/>
  <c r="N15" i="7" s="1"/>
  <c r="C11" i="2"/>
  <c r="C9" i="2"/>
  <c r="C17" i="2"/>
  <c r="N17" i="2" s="1"/>
  <c r="C13" i="2"/>
  <c r="N13" i="2" s="1"/>
  <c r="C10" i="2"/>
  <c r="N10" i="2" s="1"/>
  <c r="C14" i="2"/>
  <c r="N14" i="2" s="1"/>
  <c r="C18" i="2"/>
  <c r="N18" i="2" s="1"/>
  <c r="C15" i="2"/>
  <c r="C126" i="7"/>
  <c r="F105" i="7"/>
  <c r="F126" i="7"/>
  <c r="E126" i="7"/>
  <c r="H126" i="7"/>
  <c r="F147" i="7"/>
  <c r="D147" i="7"/>
  <c r="H147" i="7"/>
  <c r="D9" i="2"/>
  <c r="E16" i="2"/>
  <c r="C12" i="2"/>
  <c r="N12" i="2" s="1"/>
  <c r="C16" i="2"/>
  <c r="E9" i="2"/>
  <c r="F9" i="2"/>
  <c r="F20" i="2" s="1"/>
  <c r="D11" i="2"/>
  <c r="H11" i="2"/>
  <c r="D15" i="2"/>
  <c r="G20" i="2"/>
  <c r="N23" i="8"/>
  <c r="E147" i="7"/>
  <c r="C63" i="7"/>
  <c r="C105" i="7"/>
  <c r="E63" i="7"/>
  <c r="D63" i="7"/>
  <c r="H63" i="7"/>
  <c r="D84" i="7"/>
  <c r="H84" i="7"/>
  <c r="G84" i="7"/>
  <c r="D105" i="7"/>
  <c r="H105" i="7"/>
  <c r="F42" i="7"/>
  <c r="H42" i="7"/>
  <c r="F63" i="7"/>
  <c r="E84" i="7"/>
  <c r="E105" i="7"/>
  <c r="E42" i="7"/>
  <c r="D42" i="7"/>
  <c r="C42" i="7"/>
  <c r="G42" i="7"/>
  <c r="G63" i="7"/>
  <c r="F84" i="7"/>
  <c r="C84" i="7"/>
  <c r="D126" i="7"/>
  <c r="C126" i="2"/>
  <c r="G126" i="2"/>
  <c r="F126" i="2"/>
  <c r="E105" i="2"/>
  <c r="H63" i="2"/>
  <c r="E84" i="2"/>
  <c r="F84" i="2"/>
  <c r="C147" i="2"/>
  <c r="C42" i="2"/>
  <c r="E147" i="2"/>
  <c r="D84" i="2"/>
  <c r="H84" i="2"/>
  <c r="F63" i="2"/>
  <c r="E63" i="2"/>
  <c r="G63" i="2"/>
  <c r="C105" i="2"/>
  <c r="H105" i="2"/>
  <c r="F147" i="2"/>
  <c r="D147" i="2"/>
  <c r="H147" i="2"/>
  <c r="F105" i="2"/>
  <c r="D105" i="2"/>
  <c r="G105" i="2"/>
  <c r="E126" i="2"/>
  <c r="D126" i="2"/>
  <c r="H126" i="2"/>
  <c r="G147" i="2"/>
  <c r="G84" i="2"/>
  <c r="C84" i="2"/>
  <c r="D63" i="2"/>
  <c r="C63" i="2"/>
  <c r="E42" i="2"/>
  <c r="F42" i="2"/>
  <c r="G42" i="2"/>
  <c r="D42" i="2"/>
  <c r="H42" i="2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4" i="3"/>
  <c r="B103" i="3"/>
  <c r="B102" i="3"/>
  <c r="B101" i="3"/>
  <c r="B100" i="3"/>
  <c r="B99" i="3"/>
  <c r="B98" i="3"/>
  <c r="B97" i="3"/>
  <c r="B96" i="3"/>
  <c r="B95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89" i="3"/>
  <c r="B88" i="3"/>
  <c r="B87" i="3"/>
  <c r="B86" i="3"/>
  <c r="B85" i="3"/>
  <c r="B84" i="3"/>
  <c r="B83" i="3"/>
  <c r="B82" i="3"/>
  <c r="B81" i="3"/>
  <c r="B80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4" i="3"/>
  <c r="B73" i="3"/>
  <c r="B72" i="3"/>
  <c r="B71" i="3"/>
  <c r="B70" i="3"/>
  <c r="B69" i="3"/>
  <c r="B68" i="3"/>
  <c r="B67" i="3"/>
  <c r="B66" i="3"/>
  <c r="B65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59" i="3"/>
  <c r="B58" i="3"/>
  <c r="B57" i="3"/>
  <c r="B56" i="3"/>
  <c r="B55" i="3"/>
  <c r="B54" i="3"/>
  <c r="B53" i="3"/>
  <c r="B52" i="3"/>
  <c r="B51" i="3"/>
  <c r="B50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4" i="3"/>
  <c r="B43" i="3"/>
  <c r="B42" i="3"/>
  <c r="B41" i="3"/>
  <c r="B40" i="3"/>
  <c r="B39" i="3"/>
  <c r="B38" i="3"/>
  <c r="B37" i="3"/>
  <c r="B36" i="3"/>
  <c r="B35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29" i="3"/>
  <c r="B28" i="3"/>
  <c r="B27" i="3"/>
  <c r="B26" i="3"/>
  <c r="B25" i="3"/>
  <c r="B24" i="3"/>
  <c r="B23" i="3"/>
  <c r="B22" i="3"/>
  <c r="B21" i="3"/>
  <c r="B20" i="3"/>
  <c r="BX15" i="1"/>
  <c r="BT15" i="1"/>
  <c r="BP15" i="1"/>
  <c r="BL15" i="1"/>
  <c r="BH15" i="1"/>
  <c r="BD15" i="1"/>
  <c r="AZ15" i="1"/>
  <c r="AV15" i="1"/>
  <c r="AR15" i="1"/>
  <c r="AN15" i="1"/>
  <c r="AJ15" i="1"/>
  <c r="AF15" i="1"/>
  <c r="AB15" i="1"/>
  <c r="X15" i="1"/>
  <c r="T15" i="1"/>
  <c r="P15" i="1"/>
  <c r="L15" i="1"/>
  <c r="H15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19" i="1"/>
  <c r="B118" i="1"/>
  <c r="B117" i="1"/>
  <c r="B116" i="1"/>
  <c r="B115" i="1"/>
  <c r="B114" i="1"/>
  <c r="B113" i="1"/>
  <c r="B112" i="1"/>
  <c r="B111" i="1"/>
  <c r="B110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4" i="1"/>
  <c r="B103" i="1"/>
  <c r="B102" i="1"/>
  <c r="B101" i="1"/>
  <c r="B100" i="1"/>
  <c r="B99" i="1"/>
  <c r="B98" i="1"/>
  <c r="B97" i="1"/>
  <c r="B96" i="1"/>
  <c r="B95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89" i="1"/>
  <c r="B88" i="1"/>
  <c r="B87" i="1"/>
  <c r="B86" i="1"/>
  <c r="B85" i="1"/>
  <c r="B84" i="1"/>
  <c r="B83" i="1"/>
  <c r="B82" i="1"/>
  <c r="B81" i="1"/>
  <c r="B80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4" i="1"/>
  <c r="B73" i="1"/>
  <c r="B72" i="1"/>
  <c r="B71" i="1"/>
  <c r="B70" i="1"/>
  <c r="B69" i="1"/>
  <c r="B68" i="1"/>
  <c r="B67" i="1"/>
  <c r="B66" i="1"/>
  <c r="B65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59" i="1"/>
  <c r="B58" i="1"/>
  <c r="B57" i="1"/>
  <c r="B56" i="1"/>
  <c r="B55" i="1"/>
  <c r="B54" i="1"/>
  <c r="B53" i="1"/>
  <c r="B52" i="1"/>
  <c r="B51" i="1"/>
  <c r="B50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4" i="1"/>
  <c r="B43" i="1"/>
  <c r="B42" i="1"/>
  <c r="B41" i="1"/>
  <c r="B40" i="1"/>
  <c r="B39" i="1"/>
  <c r="B38" i="1"/>
  <c r="B37" i="1"/>
  <c r="B36" i="1"/>
  <c r="B35" i="1"/>
  <c r="B29" i="1"/>
  <c r="B28" i="1"/>
  <c r="B27" i="1"/>
  <c r="B26" i="1"/>
  <c r="B25" i="1"/>
  <c r="B24" i="1"/>
  <c r="B23" i="1"/>
  <c r="B22" i="1"/>
  <c r="B21" i="1"/>
  <c r="B20" i="1"/>
  <c r="N9" i="2" l="1"/>
  <c r="N11" i="2"/>
  <c r="N16" i="2"/>
  <c r="N15" i="2"/>
  <c r="B60" i="3"/>
  <c r="B120" i="1"/>
  <c r="B90" i="3"/>
  <c r="B9" i="3"/>
  <c r="B30" i="3"/>
  <c r="B11" i="3"/>
  <c r="B12" i="3"/>
  <c r="N126" i="7"/>
  <c r="B105" i="1"/>
  <c r="B60" i="1"/>
  <c r="CB15" i="1"/>
  <c r="E20" i="2"/>
  <c r="G15" i="1"/>
  <c r="K15" i="1"/>
  <c r="O15" i="1"/>
  <c r="S15" i="1"/>
  <c r="W15" i="1"/>
  <c r="AA15" i="1"/>
  <c r="AE15" i="1"/>
  <c r="AI15" i="1"/>
  <c r="AM15" i="1"/>
  <c r="AQ15" i="1"/>
  <c r="AU15" i="1"/>
  <c r="AY15" i="1"/>
  <c r="BC15" i="1"/>
  <c r="BG15" i="1"/>
  <c r="BK15" i="1"/>
  <c r="BO15" i="1"/>
  <c r="BS15" i="1"/>
  <c r="BW15" i="1"/>
  <c r="CA15" i="1"/>
  <c r="B30" i="1"/>
  <c r="D15" i="1"/>
  <c r="D20" i="2"/>
  <c r="C20" i="2"/>
  <c r="H20" i="2"/>
  <c r="H20" i="7"/>
  <c r="N147" i="7"/>
  <c r="N105" i="7"/>
  <c r="F20" i="7"/>
  <c r="E20" i="7"/>
  <c r="G20" i="7"/>
  <c r="N42" i="7"/>
  <c r="C20" i="7"/>
  <c r="D20" i="7"/>
  <c r="N63" i="7"/>
  <c r="N84" i="7"/>
  <c r="N84" i="2"/>
  <c r="N105" i="2"/>
  <c r="N147" i="2"/>
  <c r="N126" i="2"/>
  <c r="N63" i="2"/>
  <c r="N42" i="2"/>
  <c r="B105" i="3"/>
  <c r="B75" i="3"/>
  <c r="B45" i="3"/>
  <c r="H15" i="3"/>
  <c r="T15" i="3"/>
  <c r="AF15" i="3"/>
  <c r="AR15" i="3"/>
  <c r="BD15" i="3"/>
  <c r="BP15" i="3"/>
  <c r="CB15" i="3"/>
  <c r="E15" i="3"/>
  <c r="I15" i="3"/>
  <c r="M15" i="3"/>
  <c r="Q15" i="3"/>
  <c r="U15" i="3"/>
  <c r="Y15" i="3"/>
  <c r="AC15" i="3"/>
  <c r="AG15" i="3"/>
  <c r="AK15" i="3"/>
  <c r="AO15" i="3"/>
  <c r="AS15" i="3"/>
  <c r="AW15" i="3"/>
  <c r="BA15" i="3"/>
  <c r="BE15" i="3"/>
  <c r="BI15" i="3"/>
  <c r="BM15" i="3"/>
  <c r="BQ15" i="3"/>
  <c r="BU15" i="3"/>
  <c r="BY15" i="3"/>
  <c r="B6" i="3"/>
  <c r="L15" i="3"/>
  <c r="X15" i="3"/>
  <c r="AJ15" i="3"/>
  <c r="AV15" i="3"/>
  <c r="BL15" i="3"/>
  <c r="BX15" i="3"/>
  <c r="F15" i="3"/>
  <c r="J15" i="3"/>
  <c r="N15" i="3"/>
  <c r="R15" i="3"/>
  <c r="V15" i="3"/>
  <c r="Z15" i="3"/>
  <c r="AD15" i="3"/>
  <c r="AH15" i="3"/>
  <c r="AL15" i="3"/>
  <c r="AP15" i="3"/>
  <c r="AT15" i="3"/>
  <c r="AX15" i="3"/>
  <c r="BB15" i="3"/>
  <c r="BF15" i="3"/>
  <c r="BJ15" i="3"/>
  <c r="BN15" i="3"/>
  <c r="BR15" i="3"/>
  <c r="BV15" i="3"/>
  <c r="BZ15" i="3"/>
  <c r="B10" i="3"/>
  <c r="B14" i="3"/>
  <c r="D15" i="3"/>
  <c r="P15" i="3"/>
  <c r="AB15" i="3"/>
  <c r="AN15" i="3"/>
  <c r="AZ15" i="3"/>
  <c r="BH15" i="3"/>
  <c r="BT15" i="3"/>
  <c r="C15" i="3"/>
  <c r="G15" i="3"/>
  <c r="K15" i="3"/>
  <c r="O15" i="3"/>
  <c r="S15" i="3"/>
  <c r="W15" i="3"/>
  <c r="AA15" i="3"/>
  <c r="AE15" i="3"/>
  <c r="AI15" i="3"/>
  <c r="AM15" i="3"/>
  <c r="AQ15" i="3"/>
  <c r="AU15" i="3"/>
  <c r="AY15" i="3"/>
  <c r="BC15" i="3"/>
  <c r="BG15" i="3"/>
  <c r="BK15" i="3"/>
  <c r="BO15" i="3"/>
  <c r="BS15" i="3"/>
  <c r="BW15" i="3"/>
  <c r="CA15" i="3"/>
  <c r="B7" i="3"/>
  <c r="B8" i="3"/>
  <c r="B13" i="3"/>
  <c r="B5" i="3"/>
  <c r="B14" i="1"/>
  <c r="E15" i="1"/>
  <c r="I15" i="1"/>
  <c r="M15" i="1"/>
  <c r="Q15" i="1"/>
  <c r="U15" i="1"/>
  <c r="Y15" i="1"/>
  <c r="AC15" i="1"/>
  <c r="AG15" i="1"/>
  <c r="AK15" i="1"/>
  <c r="AO15" i="1"/>
  <c r="AS15" i="1"/>
  <c r="AW15" i="1"/>
  <c r="BA15" i="1"/>
  <c r="BE15" i="1"/>
  <c r="BI15" i="1"/>
  <c r="BM15" i="1"/>
  <c r="BQ15" i="1"/>
  <c r="BU15" i="1"/>
  <c r="BY15" i="1"/>
  <c r="B12" i="1"/>
  <c r="F15" i="1"/>
  <c r="J15" i="1"/>
  <c r="N15" i="1"/>
  <c r="R15" i="1"/>
  <c r="V15" i="1"/>
  <c r="Z15" i="1"/>
  <c r="AD15" i="1"/>
  <c r="AH15" i="1"/>
  <c r="AL15" i="1"/>
  <c r="AP15" i="1"/>
  <c r="AT15" i="1"/>
  <c r="AX15" i="1"/>
  <c r="BB15" i="1"/>
  <c r="BF15" i="1"/>
  <c r="BJ15" i="1"/>
  <c r="BN15" i="1"/>
  <c r="BR15" i="1"/>
  <c r="BV15" i="1"/>
  <c r="BZ15" i="1"/>
  <c r="B75" i="1"/>
  <c r="B10" i="1"/>
  <c r="B7" i="1"/>
  <c r="B9" i="1"/>
  <c r="B11" i="1"/>
  <c r="B13" i="1"/>
  <c r="B5" i="1"/>
  <c r="B6" i="1"/>
  <c r="B8" i="1"/>
  <c r="C15" i="1"/>
  <c r="B45" i="1"/>
  <c r="B90" i="1"/>
  <c r="N20" i="2" l="1"/>
  <c r="N20" i="7"/>
  <c r="B15" i="3"/>
  <c r="B15" i="1"/>
</calcChain>
</file>

<file path=xl/sharedStrings.xml><?xml version="1.0" encoding="utf-8"?>
<sst xmlns="http://schemas.openxmlformats.org/spreadsheetml/2006/main" count="729" uniqueCount="59">
  <si>
    <t>FF&amp;U:</t>
  </si>
  <si>
    <t>O&amp;M:</t>
  </si>
  <si>
    <t>Working Capital:</t>
  </si>
  <si>
    <t>Depreciation:</t>
  </si>
  <si>
    <t>Return on Common:</t>
  </si>
  <si>
    <t>Return on Preferred:</t>
  </si>
  <si>
    <t>Return On Debt:</t>
  </si>
  <si>
    <t>Federal Taxes:</t>
  </si>
  <si>
    <t>State Taxes:</t>
  </si>
  <si>
    <t>Property Taxes:</t>
  </si>
  <si>
    <t>Total</t>
  </si>
  <si>
    <t xml:space="preserve">   Total Class 2-3 Vehicles</t>
  </si>
  <si>
    <t>EVSE Ownership 100%</t>
  </si>
  <si>
    <t>Class 4-5 Vehicles</t>
  </si>
  <si>
    <t>Class 6 Vehicles</t>
  </si>
  <si>
    <t>Class 2-3 Vehicles</t>
  </si>
  <si>
    <t>Class 7-8 Vehicles</t>
  </si>
  <si>
    <t>On Route Buses</t>
  </si>
  <si>
    <t>V2G Pilot</t>
  </si>
  <si>
    <t xml:space="preserve">Combined </t>
  </si>
  <si>
    <t xml:space="preserve">   Total Combined</t>
  </si>
  <si>
    <t>EVSE Ownership 50%</t>
  </si>
  <si>
    <t>Revenue Requirement</t>
  </si>
  <si>
    <t>San Diego Gas &amp; Electric</t>
  </si>
  <si>
    <t>Annual Revenue Requirement</t>
  </si>
  <si>
    <t>(000's)</t>
  </si>
  <si>
    <t xml:space="preserve">   Total Class 4-5 Vehicles</t>
  </si>
  <si>
    <t xml:space="preserve">   Total Class 6 Vehicles</t>
  </si>
  <si>
    <t xml:space="preserve">   Total Class 7-8 Vehicles</t>
  </si>
  <si>
    <t>MD/HD EV Charging Infrastructure Program- Class 2-3 Vehicles</t>
  </si>
  <si>
    <t>MD/HD EV Charging Infrastructure Program- Class 4-5 Vehicles</t>
  </si>
  <si>
    <t>MD/HD EV Charging Infrastructure Program- Class 6 Vehicles</t>
  </si>
  <si>
    <t>MD/HD EV Charging Infrastructure Program- Class 7-8 Vehicles</t>
  </si>
  <si>
    <t>MD/HD EV Charging Infrastructure Program- On Route</t>
  </si>
  <si>
    <t>MD/HD EV Charging Infrastructure Program- Fork Lifts</t>
  </si>
  <si>
    <t xml:space="preserve">   Total Fork Lifts</t>
  </si>
  <si>
    <t xml:space="preserve">   Total On Route</t>
  </si>
  <si>
    <t>Vehicle to Grid (V2G)-Pilot</t>
  </si>
  <si>
    <t xml:space="preserve">   Total V2G</t>
  </si>
  <si>
    <t>Utility Ownership of EVSE's - 100%</t>
  </si>
  <si>
    <t>MD/HD EV Charging Infrastructure Program- Combined Projects</t>
  </si>
  <si>
    <t xml:space="preserve">   Total Combined Projects</t>
  </si>
  <si>
    <t>Utility Ownership of EVSE's - 50%</t>
  </si>
  <si>
    <t>Fork Lifts</t>
  </si>
  <si>
    <t>MD/HD EV Charging Infrastructure Illustrative Case - Combined Projects</t>
  </si>
  <si>
    <t>MD/HD EV Charging Infrastructure Illustrative Case - Class 2-3 Vehicles</t>
  </si>
  <si>
    <t>MD/HD EV Charging Infrastructure Illustrative Case - Class 4-5 Vehicles</t>
  </si>
  <si>
    <t>MD/HD EV Charging Infrastructure Illustrative Case - Class 6 Vehicles</t>
  </si>
  <si>
    <t>MD/HD EV Charging Infrastructure Illustrative Case - Class 7-8 Vehicles</t>
  </si>
  <si>
    <t>MD/HD EV Charging Infrastructure Illustrative Case - On Route</t>
  </si>
  <si>
    <t>MD/HD EV Charging Infrastructure Illustrative Case - Fork Lifts</t>
  </si>
  <si>
    <t>Table GDS-14</t>
  </si>
  <si>
    <t>Beyond 2030</t>
  </si>
  <si>
    <t>Rev. Req.</t>
  </si>
  <si>
    <t>EVSE Ownership 0%</t>
  </si>
  <si>
    <t>Utility Ownership of EVSE's - 0%</t>
  </si>
  <si>
    <t xml:space="preserve">   Total Class 2-3 Vehicles (1)</t>
  </si>
  <si>
    <t xml:space="preserve">(1) Includes adjustment reduction for water wagon </t>
  </si>
  <si>
    <t xml:space="preserve">   Total Class 2-3 Vehicles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</si>
</sst>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1" applyNumberFormat="1" applyFont="1" applyBorder="1" applyProtection="1"/>
    <xf numFmtId="164" fontId="5" fillId="0" borderId="0" xfId="0" applyNumberFormat="1" applyFont="1"/>
    <xf numFmtId="164" fontId="5" fillId="0" borderId="0" xfId="0" applyNumberFormat="1" applyFont="1" applyBorder="1"/>
    <xf numFmtId="164" fontId="5" fillId="0" borderId="1" xfId="0" applyNumberFormat="1" applyFont="1" applyBorder="1"/>
    <xf numFmtId="0" fontId="5" fillId="0" borderId="0" xfId="0" applyFont="1"/>
    <xf numFmtId="0" fontId="6" fillId="0" borderId="0" xfId="0" applyFont="1"/>
    <xf numFmtId="164" fontId="3" fillId="0" borderId="1" xfId="1" applyNumberFormat="1" applyFont="1" applyBorder="1" applyProtection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5" fontId="5" fillId="0" borderId="0" xfId="0" applyNumberFormat="1" applyFont="1"/>
    <xf numFmtId="5" fontId="5" fillId="0" borderId="1" xfId="0" applyNumberFormat="1" applyFont="1" applyBorder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5" fontId="5" fillId="0" borderId="0" xfId="0" applyNumberFormat="1" applyFont="1" applyBorder="1"/>
    <xf numFmtId="5" fontId="4" fillId="0" borderId="2" xfId="0" applyNumberFormat="1" applyFont="1" applyBorder="1"/>
    <xf numFmtId="10" fontId="4" fillId="0" borderId="0" xfId="0" applyNumberFormat="1" applyFont="1" applyBorder="1" applyAlignment="1">
      <alignment horizontal="left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Border="1"/>
    <xf numFmtId="10" fontId="4" fillId="0" borderId="0" xfId="0" applyNumberFormat="1" applyFont="1" applyBorder="1"/>
    <xf numFmtId="10" fontId="5" fillId="0" borderId="0" xfId="0" applyNumberFormat="1" applyFont="1" applyBorder="1"/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/>
    <xf numFmtId="5" fontId="5" fillId="0" borderId="0" xfId="0" applyNumberFormat="1" applyFont="1" applyFill="1" applyBorder="1"/>
    <xf numFmtId="5" fontId="5" fillId="0" borderId="1" xfId="0" applyNumberFormat="1" applyFont="1" applyFill="1" applyBorder="1"/>
    <xf numFmtId="5" fontId="4" fillId="0" borderId="2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0" fillId="0" borderId="0" xfId="0" applyNumberFormat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0" fontId="5" fillId="0" borderId="0" xfId="0" applyFont="1" applyFill="1"/>
    <xf numFmtId="0" fontId="5" fillId="0" borderId="0" xfId="0" applyFont="1" applyBorder="1"/>
    <xf numFmtId="0" fontId="0" fillId="0" borderId="0" xfId="0" applyBorder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4" fillId="2" borderId="0" xfId="0" quotePrefix="1" applyFont="1" applyFill="1"/>
    <xf numFmtId="0" fontId="5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8"/>
  <sheetViews>
    <sheetView tabSelected="1" workbookViewId="0"/>
  </sheetViews>
  <sheetFormatPr defaultRowHeight="14.4" x14ac:dyDescent="0.3"/>
  <cols>
    <col min="1" max="1" width="25.88671875" customWidth="1"/>
    <col min="2" max="2" width="8.21875" customWidth="1"/>
    <col min="14" max="14" width="10.6640625" customWidth="1"/>
    <col min="15" max="15" width="2.109375" customWidth="1"/>
    <col min="16" max="16" width="11.44140625" customWidth="1"/>
  </cols>
  <sheetData>
    <row r="2" spans="1:16" x14ac:dyDescent="0.3">
      <c r="A2" s="50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6" x14ac:dyDescent="0.3">
      <c r="A3" s="50" t="s">
        <v>39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6" x14ac:dyDescent="0.3">
      <c r="A4" s="50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x14ac:dyDescent="0.3">
      <c r="A5" s="24" t="s">
        <v>25</v>
      </c>
      <c r="B5" s="24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P6" s="37" t="s">
        <v>53</v>
      </c>
    </row>
    <row r="7" spans="1:16" x14ac:dyDescent="0.3">
      <c r="A7" s="35" t="s">
        <v>22</v>
      </c>
      <c r="B7" s="26">
        <v>2019</v>
      </c>
      <c r="C7" s="26">
        <v>2020</v>
      </c>
      <c r="D7" s="26">
        <v>2021</v>
      </c>
      <c r="E7" s="26">
        <v>2022</v>
      </c>
      <c r="F7" s="26">
        <v>2023</v>
      </c>
      <c r="G7" s="26">
        <v>2024</v>
      </c>
      <c r="H7" s="26">
        <v>2025</v>
      </c>
      <c r="I7" s="26">
        <v>2026</v>
      </c>
      <c r="J7" s="26">
        <v>2027</v>
      </c>
      <c r="K7" s="26">
        <v>2028</v>
      </c>
      <c r="L7" s="26">
        <v>2029</v>
      </c>
      <c r="M7" s="26">
        <v>2030</v>
      </c>
      <c r="N7" s="26" t="s">
        <v>10</v>
      </c>
      <c r="P7" s="10" t="s">
        <v>52</v>
      </c>
    </row>
    <row r="8" spans="1:1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6" x14ac:dyDescent="0.3">
      <c r="A9" s="27" t="s">
        <v>0</v>
      </c>
      <c r="B9" s="28">
        <f t="shared" ref="B9:H18" si="0">B31+B52+B73+B94+B115+B136</f>
        <v>17.679178386338954</v>
      </c>
      <c r="C9" s="28">
        <f t="shared" si="0"/>
        <v>161.56074573132994</v>
      </c>
      <c r="D9" s="28">
        <f t="shared" si="0"/>
        <v>420.19673123455317</v>
      </c>
      <c r="E9" s="28">
        <f t="shared" si="0"/>
        <v>685.77677674395375</v>
      </c>
      <c r="F9" s="28">
        <f t="shared" si="0"/>
        <v>946.59997997064795</v>
      </c>
      <c r="G9" s="28">
        <f t="shared" si="0"/>
        <v>1188.9845663876361</v>
      </c>
      <c r="H9" s="28">
        <f t="shared" si="0"/>
        <v>1241.4845242995166</v>
      </c>
      <c r="I9" s="28">
        <f t="shared" ref="I9:M9" si="1">I31+I52+I73+I94+I115+I136</f>
        <v>1110.9648690045617</v>
      </c>
      <c r="J9" s="28">
        <f t="shared" si="1"/>
        <v>988.23733264295311</v>
      </c>
      <c r="K9" s="28">
        <f t="shared" si="1"/>
        <v>872.08040716315156</v>
      </c>
      <c r="L9" s="28">
        <f t="shared" si="1"/>
        <v>761.95265062719307</v>
      </c>
      <c r="M9" s="28">
        <f t="shared" si="1"/>
        <v>706.46038571601287</v>
      </c>
      <c r="N9" s="28">
        <f>SUM(B9:M9)</f>
        <v>9101.9781479078483</v>
      </c>
      <c r="P9" s="28">
        <f t="shared" ref="P9" si="2">P31+P52+P73+P94+P115+P136</f>
        <v>16682.050306569447</v>
      </c>
    </row>
    <row r="10" spans="1:16" x14ac:dyDescent="0.3">
      <c r="A10" s="27" t="s">
        <v>1</v>
      </c>
      <c r="B10" s="28">
        <f t="shared" si="0"/>
        <v>474.04609951667362</v>
      </c>
      <c r="C10" s="28">
        <f t="shared" si="0"/>
        <v>967.67362457922638</v>
      </c>
      <c r="D10" s="28">
        <f t="shared" si="0"/>
        <v>994.97306825300109</v>
      </c>
      <c r="E10" s="28">
        <f t="shared" si="0"/>
        <v>1022.9382911919572</v>
      </c>
      <c r="F10" s="28">
        <f t="shared" si="0"/>
        <v>1050.9556715504443</v>
      </c>
      <c r="G10" s="28">
        <f t="shared" si="0"/>
        <v>702.10543199570111</v>
      </c>
      <c r="H10" s="28">
        <f t="shared" si="0"/>
        <v>337.38396352838134</v>
      </c>
      <c r="I10" s="28">
        <f t="shared" ref="I10:M10" si="3">I32+I53+I74+I95+I116+I137</f>
        <v>0</v>
      </c>
      <c r="J10" s="28">
        <f t="shared" si="3"/>
        <v>0</v>
      </c>
      <c r="K10" s="28">
        <f t="shared" si="3"/>
        <v>0</v>
      </c>
      <c r="L10" s="28">
        <f t="shared" si="3"/>
        <v>0</v>
      </c>
      <c r="M10" s="28">
        <f t="shared" si="3"/>
        <v>0</v>
      </c>
      <c r="N10" s="28">
        <f t="shared" ref="N10:N18" si="4">SUM(B10:M10)</f>
        <v>5550.0761506153849</v>
      </c>
      <c r="P10" s="28">
        <f t="shared" ref="P10" si="5">P32+P53+P74+P95+P116+P137</f>
        <v>0</v>
      </c>
    </row>
    <row r="11" spans="1:16" x14ac:dyDescent="0.3">
      <c r="A11" s="27" t="s">
        <v>2</v>
      </c>
      <c r="B11" s="28">
        <f t="shared" si="0"/>
        <v>0</v>
      </c>
      <c r="C11" s="28">
        <f t="shared" si="0"/>
        <v>0</v>
      </c>
      <c r="D11" s="28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ref="I11:M11" si="6">I33+I54+I75+I96+I117+I138</f>
        <v>0</v>
      </c>
      <c r="J11" s="28">
        <f t="shared" si="6"/>
        <v>0</v>
      </c>
      <c r="K11" s="28">
        <f t="shared" si="6"/>
        <v>0</v>
      </c>
      <c r="L11" s="28">
        <f t="shared" si="6"/>
        <v>0</v>
      </c>
      <c r="M11" s="28">
        <f t="shared" si="6"/>
        <v>0</v>
      </c>
      <c r="N11" s="28">
        <f t="shared" si="4"/>
        <v>0</v>
      </c>
      <c r="P11" s="28">
        <f t="shared" ref="P11" si="7">P33+P54+P75+P96+P117+P138</f>
        <v>0</v>
      </c>
    </row>
    <row r="12" spans="1:16" x14ac:dyDescent="0.3">
      <c r="A12" s="27" t="s">
        <v>3</v>
      </c>
      <c r="B12" s="28">
        <f t="shared" si="0"/>
        <v>0</v>
      </c>
      <c r="C12" s="28">
        <f t="shared" si="0"/>
        <v>1303.2140853345213</v>
      </c>
      <c r="D12" s="28">
        <f t="shared" si="0"/>
        <v>3938.7738736295728</v>
      </c>
      <c r="E12" s="28">
        <f t="shared" si="0"/>
        <v>6621.9759883496017</v>
      </c>
      <c r="F12" s="28">
        <f t="shared" si="0"/>
        <v>9340.821915749666</v>
      </c>
      <c r="G12" s="28">
        <f t="shared" si="0"/>
        <v>12098.802819065671</v>
      </c>
      <c r="H12" s="28">
        <f t="shared" si="0"/>
        <v>12511.133973539319</v>
      </c>
      <c r="I12" s="28">
        <f t="shared" ref="I12:M12" si="8">I34+I55+I76+I97+I118+I139</f>
        <v>10539.567156335754</v>
      </c>
      <c r="J12" s="28">
        <f t="shared" si="8"/>
        <v>8543.8500849147786</v>
      </c>
      <c r="K12" s="28">
        <f t="shared" si="8"/>
        <v>6533.7145496875055</v>
      </c>
      <c r="L12" s="28">
        <f t="shared" si="8"/>
        <v>4507.3852919552555</v>
      </c>
      <c r="M12" s="28">
        <f t="shared" si="8"/>
        <v>3489.3810820310782</v>
      </c>
      <c r="N12" s="28">
        <f t="shared" si="4"/>
        <v>79428.620820592725</v>
      </c>
      <c r="P12" s="28">
        <f t="shared" ref="P12" si="9">P34+P55+P76+P97+P118+P139</f>
        <v>145355.22552291848</v>
      </c>
    </row>
    <row r="13" spans="1:16" x14ac:dyDescent="0.3">
      <c r="A13" s="27" t="s">
        <v>4</v>
      </c>
      <c r="B13" s="28">
        <f t="shared" si="0"/>
        <v>0</v>
      </c>
      <c r="C13" s="28">
        <f t="shared" si="0"/>
        <v>1106.1660818439116</v>
      </c>
      <c r="D13" s="28">
        <f t="shared" si="0"/>
        <v>3248.934880641189</v>
      </c>
      <c r="E13" s="28">
        <f t="shared" si="0"/>
        <v>5315.2149743937471</v>
      </c>
      <c r="F13" s="28">
        <f t="shared" si="0"/>
        <v>7296.2633594999734</v>
      </c>
      <c r="G13" s="28">
        <f t="shared" si="0"/>
        <v>9197.0192043627685</v>
      </c>
      <c r="H13" s="28">
        <f t="shared" si="0"/>
        <v>9758.7172985093894</v>
      </c>
      <c r="I13" s="28">
        <f t="shared" ref="I13:M13" si="10">I35+I56+I77+I98+I119+I140</f>
        <v>9125.9184159170272</v>
      </c>
      <c r="J13" s="28">
        <f t="shared" si="10"/>
        <v>8587.8577624907648</v>
      </c>
      <c r="K13" s="28">
        <f t="shared" si="10"/>
        <v>8143.852351612607</v>
      </c>
      <c r="L13" s="28">
        <f t="shared" si="10"/>
        <v>7792.3620551513168</v>
      </c>
      <c r="M13" s="28">
        <f t="shared" si="10"/>
        <v>7521.3317559164288</v>
      </c>
      <c r="N13" s="28">
        <f t="shared" si="4"/>
        <v>77093.638140339128</v>
      </c>
      <c r="P13" s="28">
        <f t="shared" ref="P13" si="11">P35+P56+P77+P98+P119+P140</f>
        <v>141323.87101790379</v>
      </c>
    </row>
    <row r="14" spans="1:16" x14ac:dyDescent="0.3">
      <c r="A14" s="27" t="s">
        <v>5</v>
      </c>
      <c r="B14" s="28">
        <f t="shared" si="0"/>
        <v>0</v>
      </c>
      <c r="C14" s="28">
        <f t="shared" si="0"/>
        <v>35.673021926734748</v>
      </c>
      <c r="D14" s="28">
        <f t="shared" si="0"/>
        <v>104.77569972354364</v>
      </c>
      <c r="E14" s="28">
        <f t="shared" si="0"/>
        <v>171.41167446644997</v>
      </c>
      <c r="F14" s="28">
        <f t="shared" si="0"/>
        <v>235.29899088281871</v>
      </c>
      <c r="G14" s="28">
        <f t="shared" si="0"/>
        <v>296.5969334287804</v>
      </c>
      <c r="H14" s="28">
        <f t="shared" si="0"/>
        <v>314.7112733616197</v>
      </c>
      <c r="I14" s="28">
        <f t="shared" ref="I14:M14" si="12">I36+I57+I78+I99+I120+I141</f>
        <v>294.30398662190947</v>
      </c>
      <c r="J14" s="28">
        <f t="shared" si="12"/>
        <v>276.95193632617747</v>
      </c>
      <c r="K14" s="28">
        <f t="shared" si="12"/>
        <v>262.63309667106648</v>
      </c>
      <c r="L14" s="28">
        <f t="shared" si="12"/>
        <v>251.29779968582818</v>
      </c>
      <c r="M14" s="28">
        <f t="shared" si="12"/>
        <v>242.55727693241053</v>
      </c>
      <c r="N14" s="28">
        <f t="shared" si="4"/>
        <v>2486.211690027339</v>
      </c>
      <c r="P14" s="28">
        <f t="shared" ref="P14" si="13">P36+P57+P78+P99+P120+P141</f>
        <v>4557.588261239146</v>
      </c>
    </row>
    <row r="15" spans="1:16" x14ac:dyDescent="0.3">
      <c r="A15" s="27" t="s">
        <v>6</v>
      </c>
      <c r="B15" s="28">
        <f t="shared" si="0"/>
        <v>0</v>
      </c>
      <c r="C15" s="28">
        <f t="shared" si="0"/>
        <v>433.15974695282034</v>
      </c>
      <c r="D15" s="28">
        <f t="shared" si="0"/>
        <v>1272.2391635972351</v>
      </c>
      <c r="E15" s="28">
        <f t="shared" si="0"/>
        <v>2081.3666330017832</v>
      </c>
      <c r="F15" s="28">
        <f t="shared" si="0"/>
        <v>2857.118512650351</v>
      </c>
      <c r="G15" s="28">
        <f t="shared" si="0"/>
        <v>3601.4289144007093</v>
      </c>
      <c r="H15" s="28">
        <f t="shared" si="0"/>
        <v>3821.3823267480288</v>
      </c>
      <c r="I15" s="28">
        <f t="shared" ref="I15:M15" si="14">I37+I58+I79+I100+I121+I142</f>
        <v>3573.5868027713568</v>
      </c>
      <c r="J15" s="28">
        <f t="shared" si="14"/>
        <v>3362.8894940138125</v>
      </c>
      <c r="K15" s="28">
        <f t="shared" si="14"/>
        <v>3189.0229521098422</v>
      </c>
      <c r="L15" s="28">
        <f t="shared" si="14"/>
        <v>3051.3840836157442</v>
      </c>
      <c r="M15" s="28">
        <f t="shared" si="14"/>
        <v>2945.2522669201608</v>
      </c>
      <c r="N15" s="28">
        <f t="shared" si="4"/>
        <v>30188.830896781841</v>
      </c>
      <c r="P15" s="28">
        <f t="shared" ref="P15" si="15">P37+P58+P79+P100+P121+P142</f>
        <v>55340.525453885908</v>
      </c>
    </row>
    <row r="16" spans="1:16" x14ac:dyDescent="0.3">
      <c r="A16" s="27" t="s">
        <v>7</v>
      </c>
      <c r="B16" s="28">
        <f t="shared" si="0"/>
        <v>0</v>
      </c>
      <c r="C16" s="28">
        <f t="shared" si="0"/>
        <v>348.64632402999433</v>
      </c>
      <c r="D16" s="28">
        <f t="shared" si="0"/>
        <v>990.72348695084077</v>
      </c>
      <c r="E16" s="28">
        <f t="shared" si="0"/>
        <v>1578.8328392164256</v>
      </c>
      <c r="F16" s="28">
        <f t="shared" si="0"/>
        <v>2144.1700992524429</v>
      </c>
      <c r="G16" s="28">
        <f t="shared" si="0"/>
        <v>2688.675242927482</v>
      </c>
      <c r="H16" s="28">
        <f t="shared" si="0"/>
        <v>2709.9940125609101</v>
      </c>
      <c r="I16" s="28">
        <f t="shared" ref="I16:M16" si="16">I38+I59+I80+I101+I122+I143</f>
        <v>2456.2179834482654</v>
      </c>
      <c r="J16" s="28">
        <f t="shared" si="16"/>
        <v>2295.5719831025931</v>
      </c>
      <c r="K16" s="28">
        <f t="shared" si="16"/>
        <v>2159.0644559828334</v>
      </c>
      <c r="L16" s="28">
        <f t="shared" si="16"/>
        <v>2039.8625996138726</v>
      </c>
      <c r="M16" s="28">
        <f t="shared" si="16"/>
        <v>2083.0951717146995</v>
      </c>
      <c r="N16" s="28">
        <f t="shared" si="4"/>
        <v>21494.85419880036</v>
      </c>
      <c r="P16" s="28">
        <f t="shared" ref="P16" si="17">P38+P59+P80+P101+P122+P143</f>
        <v>38437.898855626205</v>
      </c>
    </row>
    <row r="17" spans="1:16" x14ac:dyDescent="0.3">
      <c r="A17" s="27" t="s">
        <v>8</v>
      </c>
      <c r="B17" s="28">
        <f t="shared" si="0"/>
        <v>0</v>
      </c>
      <c r="C17" s="28">
        <f t="shared" si="0"/>
        <v>137.52597436452569</v>
      </c>
      <c r="D17" s="28">
        <f t="shared" si="0"/>
        <v>408.02388290634332</v>
      </c>
      <c r="E17" s="28">
        <f t="shared" si="0"/>
        <v>680.23356173814227</v>
      </c>
      <c r="F17" s="28">
        <f t="shared" si="0"/>
        <v>954.90006443768982</v>
      </c>
      <c r="G17" s="28">
        <f t="shared" si="0"/>
        <v>1232.1324821768758</v>
      </c>
      <c r="H17" s="28">
        <f t="shared" si="0"/>
        <v>1231.8494049767587</v>
      </c>
      <c r="I17" s="28">
        <f t="shared" ref="I17:M17" si="18">I39+I60+I81+I102+I123+I144</f>
        <v>1027.752665918028</v>
      </c>
      <c r="J17" s="28">
        <f t="shared" si="18"/>
        <v>838.57201230978569</v>
      </c>
      <c r="K17" s="28">
        <f t="shared" si="18"/>
        <v>655.17167168352341</v>
      </c>
      <c r="L17" s="28">
        <f t="shared" si="18"/>
        <v>474.00636851524661</v>
      </c>
      <c r="M17" s="28">
        <f t="shared" si="18"/>
        <v>446.33618568409116</v>
      </c>
      <c r="N17" s="28">
        <f t="shared" si="4"/>
        <v>8086.5042747110101</v>
      </c>
      <c r="P17" s="28">
        <f t="shared" ref="P17" si="19">P39+P60+P81+P102+P123+P144</f>
        <v>20029.330814096891</v>
      </c>
    </row>
    <row r="18" spans="1:16" x14ac:dyDescent="0.3">
      <c r="A18" s="27" t="s">
        <v>9</v>
      </c>
      <c r="B18" s="29">
        <f t="shared" si="0"/>
        <v>0</v>
      </c>
      <c r="C18" s="29">
        <f t="shared" si="0"/>
        <v>0</v>
      </c>
      <c r="D18" s="29">
        <f t="shared" si="0"/>
        <v>308.63052878891858</v>
      </c>
      <c r="E18" s="29">
        <f t="shared" si="0"/>
        <v>916.31304117092679</v>
      </c>
      <c r="F18" s="29">
        <f t="shared" si="0"/>
        <v>1502.4217516333708</v>
      </c>
      <c r="G18" s="29">
        <f t="shared" si="0"/>
        <v>2064.4431636373283</v>
      </c>
      <c r="H18" s="29">
        <f t="shared" si="0"/>
        <v>2603.7557440891087</v>
      </c>
      <c r="I18" s="29">
        <f t="shared" ref="I18:M18" si="20">I40+I61+I82+I103+I124+I145</f>
        <v>2771.8519745364651</v>
      </c>
      <c r="J18" s="29">
        <f t="shared" si="20"/>
        <v>2592.7130836753549</v>
      </c>
      <c r="K18" s="29">
        <f t="shared" si="20"/>
        <v>2440.3377507326027</v>
      </c>
      <c r="L18" s="29">
        <f t="shared" si="20"/>
        <v>2314.5540816410048</v>
      </c>
      <c r="M18" s="29">
        <f t="shared" si="20"/>
        <v>2214.9395895148887</v>
      </c>
      <c r="N18" s="29">
        <f t="shared" si="4"/>
        <v>19729.960709419971</v>
      </c>
      <c r="P18" s="29">
        <f t="shared" ref="P18" si="21">P40+P61+P82+P103+P124+P145</f>
        <v>42264.858445394668</v>
      </c>
    </row>
    <row r="19" spans="1:1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P19" s="27"/>
    </row>
    <row r="20" spans="1:16" ht="15" thickBot="1" x14ac:dyDescent="0.35">
      <c r="A20" s="36" t="s">
        <v>41</v>
      </c>
      <c r="B20" s="30">
        <f>SUM(B9:B18)</f>
        <v>491.72527790301257</v>
      </c>
      <c r="C20" s="30">
        <f>SUM(C9:C18)</f>
        <v>4493.6196047630647</v>
      </c>
      <c r="D20" s="30">
        <f t="shared" ref="D20:N20" si="22">SUM(D9:D18)</f>
        <v>11687.271315725198</v>
      </c>
      <c r="E20" s="30">
        <f t="shared" si="22"/>
        <v>19074.063780272991</v>
      </c>
      <c r="F20" s="30">
        <f t="shared" si="22"/>
        <v>26328.550345627405</v>
      </c>
      <c r="G20" s="30">
        <f t="shared" si="22"/>
        <v>33070.188758382952</v>
      </c>
      <c r="H20" s="30">
        <f t="shared" si="22"/>
        <v>34530.412521613034</v>
      </c>
      <c r="I20" s="30">
        <f t="shared" ref="I20:M20" si="23">SUM(I9:I18)</f>
        <v>30900.163854553368</v>
      </c>
      <c r="J20" s="30">
        <f t="shared" si="23"/>
        <v>27486.643689476223</v>
      </c>
      <c r="K20" s="30">
        <f t="shared" si="23"/>
        <v>24255.877235643129</v>
      </c>
      <c r="L20" s="30">
        <f t="shared" si="23"/>
        <v>21192.804930805461</v>
      </c>
      <c r="M20" s="30">
        <f t="shared" si="23"/>
        <v>19649.35371442977</v>
      </c>
      <c r="N20" s="30">
        <f t="shared" si="22"/>
        <v>253160.67502919561</v>
      </c>
      <c r="P20" s="30">
        <f t="shared" ref="P20" si="24">SUM(P9:P18)</f>
        <v>463991.34867763455</v>
      </c>
    </row>
    <row r="21" spans="1:16" ht="15" thickTop="1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6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6" x14ac:dyDescent="0.3">
      <c r="A23" s="49" t="s">
        <v>23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6" x14ac:dyDescent="0.3">
      <c r="A24" s="49" t="s">
        <v>29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6" x14ac:dyDescent="0.3">
      <c r="A25" s="49" t="s">
        <v>39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6" x14ac:dyDescent="0.3">
      <c r="A26" s="49" t="s">
        <v>24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6" x14ac:dyDescent="0.3">
      <c r="A27" s="16" t="s">
        <v>25</v>
      </c>
      <c r="B27" s="16"/>
      <c r="C27" s="15"/>
      <c r="D27" s="15"/>
      <c r="E27" s="15"/>
      <c r="F27" s="15"/>
      <c r="G27" s="15"/>
      <c r="H27" s="15"/>
      <c r="I27" s="32"/>
      <c r="J27" s="32"/>
      <c r="K27" s="32"/>
      <c r="L27" s="32"/>
      <c r="M27" s="32"/>
      <c r="N27" s="15"/>
    </row>
    <row r="28" spans="1:16" x14ac:dyDescent="0.3">
      <c r="P28" s="37" t="s">
        <v>53</v>
      </c>
    </row>
    <row r="29" spans="1:16" x14ac:dyDescent="0.3">
      <c r="A29" s="14" t="s">
        <v>22</v>
      </c>
      <c r="B29" s="10">
        <v>2019</v>
      </c>
      <c r="C29" s="10">
        <v>2020</v>
      </c>
      <c r="D29" s="10">
        <v>2021</v>
      </c>
      <c r="E29" s="10">
        <v>2022</v>
      </c>
      <c r="F29" s="10">
        <v>2023</v>
      </c>
      <c r="G29" s="10">
        <v>2024</v>
      </c>
      <c r="H29" s="10">
        <v>2025</v>
      </c>
      <c r="I29" s="10">
        <v>2026</v>
      </c>
      <c r="J29" s="10">
        <v>2027</v>
      </c>
      <c r="K29" s="10">
        <v>2028</v>
      </c>
      <c r="L29" s="10">
        <v>2029</v>
      </c>
      <c r="M29" s="10">
        <v>2030</v>
      </c>
      <c r="N29" s="10" t="s">
        <v>10</v>
      </c>
      <c r="P29" s="10" t="s">
        <v>52</v>
      </c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6" x14ac:dyDescent="0.3">
      <c r="A31" s="6" t="s">
        <v>0</v>
      </c>
      <c r="B31" s="12">
        <f>'Ownership-100 percent FFU-Yes'!C20/1000</f>
        <v>4.5437489123348058</v>
      </c>
      <c r="C31" s="12">
        <f>'Ownership-100 percent FFU-Yes'!D20/1000</f>
        <v>34.042744172897926</v>
      </c>
      <c r="D31" s="12">
        <f>'Ownership-100 percent FFU-Yes'!E20/1000</f>
        <v>86.701671497922987</v>
      </c>
      <c r="E31" s="12">
        <f>'Ownership-100 percent FFU-Yes'!F20/1000</f>
        <v>142.6804852733608</v>
      </c>
      <c r="F31" s="12">
        <f>'Ownership-100 percent FFU-Yes'!G20/1000</f>
        <v>198.77942602642764</v>
      </c>
      <c r="G31" s="12">
        <f>'Ownership-100 percent FFU-Yes'!H20/1000</f>
        <v>250.04785348503984</v>
      </c>
      <c r="H31" s="12">
        <f>'Ownership-100 percent FFU-Yes'!I20/1000</f>
        <v>271.38960671249168</v>
      </c>
      <c r="I31" s="12">
        <f>'Ownership-100 percent FFU-Yes'!J20/1000</f>
        <v>264.89060567827079</v>
      </c>
      <c r="J31" s="12">
        <f>'Ownership-100 percent FFU-Yes'!K20/1000</f>
        <v>255.7651082513942</v>
      </c>
      <c r="K31" s="12">
        <f>'Ownership-100 percent FFU-Yes'!L20/1000</f>
        <v>247.09100956566144</v>
      </c>
      <c r="L31" s="12">
        <f>'Ownership-100 percent FFU-Yes'!M20/1000</f>
        <v>238.81981951712726</v>
      </c>
      <c r="M31" s="12">
        <f>'Ownership-100 percent FFU-Yes'!N20/1000</f>
        <v>232.18850140107077</v>
      </c>
      <c r="N31" s="12">
        <f>SUM(B31:M31)</f>
        <v>2226.9405804940002</v>
      </c>
      <c r="P31" s="12">
        <f>SUM('Ownership-100 percent FFU-Yes'!O20:CB20)/1000</f>
        <v>5694.4888870466166</v>
      </c>
    </row>
    <row r="32" spans="1:16" x14ac:dyDescent="0.3">
      <c r="A32" s="6" t="s">
        <v>1</v>
      </c>
      <c r="B32" s="12">
        <f>'Ownership-100 percent FFU-Yes'!C21/1000</f>
        <v>121.83521213518834</v>
      </c>
      <c r="C32" s="12">
        <f>'Ownership-100 percent FFU-Yes'!D21/1000</f>
        <v>249.01261994866451</v>
      </c>
      <c r="D32" s="12">
        <f>'Ownership-100 percent FFU-Yes'!E21/1000</f>
        <v>256.30385140496435</v>
      </c>
      <c r="E32" s="12">
        <f>'Ownership-100 percent FFU-Yes'!F21/1000</f>
        <v>263.83112844082393</v>
      </c>
      <c r="F32" s="12">
        <f>'Ownership-100 percent FFU-Yes'!G21/1000</f>
        <v>271.48409235622273</v>
      </c>
      <c r="G32" s="12">
        <f>'Ownership-100 percent FFU-Yes'!H21/1000</f>
        <v>143.73464024048022</v>
      </c>
      <c r="H32" s="12">
        <f>'Ownership-100 percent FFU-Yes'!I21/1000</f>
        <v>10.350403975584246</v>
      </c>
      <c r="I32" s="12">
        <f>'Ownership-100 percent FFU-Yes'!J21/1000</f>
        <v>0</v>
      </c>
      <c r="J32" s="12">
        <f>'Ownership-100 percent FFU-Yes'!K21/1000</f>
        <v>0</v>
      </c>
      <c r="K32" s="12">
        <f>'Ownership-100 percent FFU-Yes'!L21/1000</f>
        <v>0</v>
      </c>
      <c r="L32" s="12">
        <f>'Ownership-100 percent FFU-Yes'!M21/1000</f>
        <v>0</v>
      </c>
      <c r="M32" s="12">
        <f>'Ownership-100 percent FFU-Yes'!N21/1000</f>
        <v>0</v>
      </c>
      <c r="N32" s="17">
        <f t="shared" ref="N32:N40" si="25">SUM(B32:M32)</f>
        <v>1316.5519485019283</v>
      </c>
      <c r="P32" s="12">
        <f>SUM('Ownership-100 percent FFU-Yes'!O21:CB21)/1000</f>
        <v>0</v>
      </c>
    </row>
    <row r="33" spans="1:16" x14ac:dyDescent="0.3">
      <c r="A33" s="6" t="s">
        <v>2</v>
      </c>
      <c r="B33" s="12">
        <f>'Ownership-100 percent FFU-Yes'!C22/1000</f>
        <v>0</v>
      </c>
      <c r="C33" s="12">
        <f>'Ownership-100 percent FFU-Yes'!D22/1000</f>
        <v>0</v>
      </c>
      <c r="D33" s="12">
        <f>'Ownership-100 percent FFU-Yes'!E22/1000</f>
        <v>0</v>
      </c>
      <c r="E33" s="12">
        <f>'Ownership-100 percent FFU-Yes'!F22/1000</f>
        <v>0</v>
      </c>
      <c r="F33" s="12">
        <f>'Ownership-100 percent FFU-Yes'!G22/1000</f>
        <v>0</v>
      </c>
      <c r="G33" s="12">
        <f>'Ownership-100 percent FFU-Yes'!H22/1000</f>
        <v>0</v>
      </c>
      <c r="H33" s="12">
        <f>'Ownership-100 percent FFU-Yes'!I22/1000</f>
        <v>0</v>
      </c>
      <c r="I33" s="12">
        <f>'Ownership-100 percent FFU-Yes'!J22/1000</f>
        <v>0</v>
      </c>
      <c r="J33" s="12">
        <f>'Ownership-100 percent FFU-Yes'!K22/1000</f>
        <v>0</v>
      </c>
      <c r="K33" s="12">
        <f>'Ownership-100 percent FFU-Yes'!L22/1000</f>
        <v>0</v>
      </c>
      <c r="L33" s="12">
        <f>'Ownership-100 percent FFU-Yes'!M22/1000</f>
        <v>0</v>
      </c>
      <c r="M33" s="12">
        <f>'Ownership-100 percent FFU-Yes'!N22/1000</f>
        <v>0</v>
      </c>
      <c r="N33" s="17">
        <f t="shared" si="25"/>
        <v>0</v>
      </c>
      <c r="P33" s="12">
        <f>SUM('Ownership-100 percent FFU-Yes'!O22:CB22)/1000</f>
        <v>0</v>
      </c>
    </row>
    <row r="34" spans="1:16" x14ac:dyDescent="0.3">
      <c r="A34" s="6" t="s">
        <v>3</v>
      </c>
      <c r="B34" s="12">
        <f>'Ownership-100 percent FFU-Yes'!C23/1000</f>
        <v>0</v>
      </c>
      <c r="C34" s="12">
        <f>'Ownership-100 percent FFU-Yes'!D23/1000</f>
        <v>139.12888803064087</v>
      </c>
      <c r="D34" s="12">
        <f>'Ownership-100 percent FFU-Yes'!E23/1000</f>
        <v>420.87315346948782</v>
      </c>
      <c r="E34" s="12">
        <f>'Ownership-100 percent FFU-Yes'!F23/1000</f>
        <v>708.47940801313484</v>
      </c>
      <c r="F34" s="12">
        <f>'Ownership-100 percent FFU-Yes'!G23/1000</f>
        <v>1000.7131167320553</v>
      </c>
      <c r="G34" s="12">
        <f>'Ownership-100 percent FFU-Yes'!H23/1000</f>
        <v>1298.0039645716865</v>
      </c>
      <c r="H34" s="12">
        <f>'Ownership-100 percent FFU-Yes'!I23/1000</f>
        <v>1415.4754968999546</v>
      </c>
      <c r="I34" s="12">
        <f>'Ownership-100 percent FFU-Yes'!J23/1000</f>
        <v>1351.0547713599374</v>
      </c>
      <c r="J34" s="12">
        <f>'Ownership-100 percent FFU-Yes'!K23/1000</f>
        <v>1288.4625407996596</v>
      </c>
      <c r="K34" s="12">
        <f>'Ownership-100 percent FFU-Yes'!L23/1000</f>
        <v>1228.1900772490383</v>
      </c>
      <c r="L34" s="12">
        <f>'Ownership-100 percent FFU-Yes'!M23/1000</f>
        <v>1170.3697652612941</v>
      </c>
      <c r="M34" s="12">
        <f>'Ownership-100 percent FFU-Yes'!N23/1000</f>
        <v>1142.0739278760261</v>
      </c>
      <c r="N34" s="17">
        <f t="shared" si="25"/>
        <v>11162.825110262916</v>
      </c>
      <c r="P34" s="12">
        <f>SUM('Ownership-100 percent FFU-Yes'!O23:CB23)/1000</f>
        <v>49053.286200374379</v>
      </c>
    </row>
    <row r="35" spans="1:16" x14ac:dyDescent="0.3">
      <c r="A35" s="6" t="s">
        <v>4</v>
      </c>
      <c r="B35" s="12">
        <f>'Ownership-100 percent FFU-Yes'!C24/1000</f>
        <v>0</v>
      </c>
      <c r="C35" s="12">
        <f>'Ownership-100 percent FFU-Yes'!D24/1000</f>
        <v>296.43413553475733</v>
      </c>
      <c r="D35" s="12">
        <f>'Ownership-100 percent FFU-Yes'!E24/1000</f>
        <v>885.02252924012544</v>
      </c>
      <c r="E35" s="12">
        <f>'Ownership-100 percent FFU-Yes'!F24/1000</f>
        <v>1473.2666809721318</v>
      </c>
      <c r="F35" s="12">
        <f>'Ownership-100 percent FFU-Yes'!G24/1000</f>
        <v>2059.1760986713712</v>
      </c>
      <c r="G35" s="12">
        <f>'Ownership-100 percent FFU-Yes'!H24/1000</f>
        <v>2644.3989801979124</v>
      </c>
      <c r="H35" s="12">
        <f>'Ownership-100 percent FFU-Yes'!I24/1000</f>
        <v>2883.8033246423688</v>
      </c>
      <c r="I35" s="12">
        <f>'Ownership-100 percent FFU-Yes'!J24/1000</f>
        <v>2786.3430094652044</v>
      </c>
      <c r="J35" s="12">
        <f>'Ownership-100 percent FFU-Yes'!K24/1000</f>
        <v>2694.4963807800214</v>
      </c>
      <c r="K35" s="12">
        <f>'Ownership-100 percent FFU-Yes'!L24/1000</f>
        <v>2607.7844795921001</v>
      </c>
      <c r="L35" s="12">
        <f>'Ownership-100 percent FFU-Yes'!M24/1000</f>
        <v>2525.5342357141208</v>
      </c>
      <c r="M35" s="12">
        <f>'Ownership-100 percent FFU-Yes'!N24/1000</f>
        <v>2446.7860798184097</v>
      </c>
      <c r="N35" s="17">
        <f t="shared" si="25"/>
        <v>23303.045934628521</v>
      </c>
      <c r="P35" s="12">
        <f>SUM('Ownership-100 percent FFU-Yes'!O24:CB24)/1000</f>
        <v>48075.544555671542</v>
      </c>
    </row>
    <row r="36" spans="1:16" x14ac:dyDescent="0.3">
      <c r="A36" s="6" t="s">
        <v>5</v>
      </c>
      <c r="B36" s="12">
        <f>'Ownership-100 percent FFU-Yes'!C25/1000</f>
        <v>0</v>
      </c>
      <c r="C36" s="12">
        <f>'Ownership-100 percent FFU-Yes'!D25/1000</f>
        <v>9.5597773158409218</v>
      </c>
      <c r="D36" s="12">
        <f>'Ownership-100 percent FFU-Yes'!E25/1000</f>
        <v>28.541309130189195</v>
      </c>
      <c r="E36" s="12">
        <f>'Ownership-100 percent FFU-Yes'!F25/1000</f>
        <v>47.511739400505874</v>
      </c>
      <c r="F36" s="12">
        <f>'Ownership-100 percent FFU-Yes'!G25/1000</f>
        <v>66.40687625900037</v>
      </c>
      <c r="G36" s="12">
        <f>'Ownership-100 percent FFU-Yes'!H25/1000</f>
        <v>85.279872843675122</v>
      </c>
      <c r="H36" s="12">
        <f>'Ownership-100 percent FFU-Yes'!I25/1000</f>
        <v>93.000482405746084</v>
      </c>
      <c r="I36" s="12">
        <f>'Ownership-100 percent FFU-Yes'!J25/1000</f>
        <v>89.857460740766101</v>
      </c>
      <c r="J36" s="12">
        <f>'Ownership-100 percent FFU-Yes'!K25/1000</f>
        <v>86.895476231603041</v>
      </c>
      <c r="K36" s="12">
        <f>'Ownership-100 percent FFU-Yes'!L25/1000</f>
        <v>84.099082811883235</v>
      </c>
      <c r="L36" s="12">
        <f>'Ownership-100 percent FFU-Yes'!M25/1000</f>
        <v>81.446574475659943</v>
      </c>
      <c r="M36" s="12">
        <f>'Ownership-100 percent FFU-Yes'!N25/1000</f>
        <v>78.907005835772807</v>
      </c>
      <c r="N36" s="17">
        <f t="shared" si="25"/>
        <v>751.50565745064273</v>
      </c>
      <c r="P36" s="12">
        <f>SUM('Ownership-100 percent FFU-Yes'!O25:CB25)/1000</f>
        <v>1550.4000558536231</v>
      </c>
    </row>
    <row r="37" spans="1:16" x14ac:dyDescent="0.3">
      <c r="A37" s="6" t="s">
        <v>6</v>
      </c>
      <c r="B37" s="12">
        <f>'Ownership-100 percent FFU-Yes'!C26/1000</f>
        <v>0</v>
      </c>
      <c r="C37" s="12">
        <f>'Ownership-100 percent FFU-Yes'!D26/1000</f>
        <v>116.0796170158942</v>
      </c>
      <c r="D37" s="12">
        <f>'Ownership-100 percent FFU-Yes'!E26/1000</f>
        <v>346.56290868561661</v>
      </c>
      <c r="E37" s="12">
        <f>'Ownership-100 percent FFU-Yes'!F26/1000</f>
        <v>576.91139983259711</v>
      </c>
      <c r="F37" s="12">
        <f>'Ownership-100 percent FFU-Yes'!G26/1000</f>
        <v>806.34564056145769</v>
      </c>
      <c r="G37" s="12">
        <f>'Ownership-100 percent FFU-Yes'!H26/1000</f>
        <v>1035.511042966923</v>
      </c>
      <c r="H37" s="12">
        <f>'Ownership-100 percent FFU-Yes'!I26/1000</f>
        <v>1129.2585615005817</v>
      </c>
      <c r="I37" s="12">
        <f>'Ownership-100 percent FFU-Yes'!J26/1000</f>
        <v>1091.0944140429858</v>
      </c>
      <c r="J37" s="12">
        <f>'Ownership-100 percent FFU-Yes'!K26/1000</f>
        <v>1055.1285106467922</v>
      </c>
      <c r="K37" s="12">
        <f>'Ownership-100 percent FFU-Yes'!L26/1000</f>
        <v>1021.1732974171953</v>
      </c>
      <c r="L37" s="12">
        <f>'Ownership-100 percent FFU-Yes'!M26/1000</f>
        <v>988.96520912939968</v>
      </c>
      <c r="M37" s="12">
        <f>'Ownership-100 percent FFU-Yes'!N26/1000</f>
        <v>958.12849135196893</v>
      </c>
      <c r="N37" s="17">
        <f t="shared" si="25"/>
        <v>9125.1590931514111</v>
      </c>
      <c r="P37" s="12">
        <f>SUM('Ownership-100 percent FFU-Yes'!O26:CB26)/1000</f>
        <v>18825.736077208931</v>
      </c>
    </row>
    <row r="38" spans="1:16" x14ac:dyDescent="0.3">
      <c r="A38" s="6" t="s">
        <v>7</v>
      </c>
      <c r="B38" s="12">
        <f>'Ownership-100 percent FFU-Yes'!C27/1000</f>
        <v>0</v>
      </c>
      <c r="C38" s="12">
        <f>'Ownership-100 percent FFU-Yes'!D27/1000</f>
        <v>86.526794051545139</v>
      </c>
      <c r="D38" s="12">
        <f>'Ownership-100 percent FFU-Yes'!E27/1000</f>
        <v>254.47139358082649</v>
      </c>
      <c r="E38" s="12">
        <f>'Ownership-100 percent FFU-Yes'!F27/1000</f>
        <v>418.78643759458339</v>
      </c>
      <c r="F38" s="12">
        <f>'Ownership-100 percent FFU-Yes'!G27/1000</f>
        <v>582.48795014603741</v>
      </c>
      <c r="G38" s="12">
        <f>'Ownership-100 percent FFU-Yes'!H27/1000</f>
        <v>746.1388952109188</v>
      </c>
      <c r="H38" s="12">
        <f>'Ownership-100 percent FFU-Yes'!I27/1000</f>
        <v>805.4035404331629</v>
      </c>
      <c r="I38" s="12">
        <f>'Ownership-100 percent FFU-Yes'!J27/1000</f>
        <v>773.04495317193425</v>
      </c>
      <c r="J38" s="12">
        <f>'Ownership-100 percent FFU-Yes'!K27/1000</f>
        <v>747.43876886703015</v>
      </c>
      <c r="K38" s="12">
        <f>'Ownership-100 percent FFU-Yes'!L27/1000</f>
        <v>723.1459163694974</v>
      </c>
      <c r="L38" s="12">
        <f>'Ownership-100 percent FFU-Yes'!M27/1000</f>
        <v>699.89906100057328</v>
      </c>
      <c r="M38" s="12">
        <f>'Ownership-100 percent FFU-Yes'!N27/1000</f>
        <v>681.35910640814427</v>
      </c>
      <c r="N38" s="17">
        <f t="shared" si="25"/>
        <v>6518.7028168342531</v>
      </c>
      <c r="P38" s="12">
        <f>SUM('Ownership-100 percent FFU-Yes'!O27:CB27)/1000</f>
        <v>13067.251870199829</v>
      </c>
    </row>
    <row r="39" spans="1:16" x14ac:dyDescent="0.3">
      <c r="A39" s="6" t="s">
        <v>8</v>
      </c>
      <c r="B39" s="12">
        <f>'Ownership-100 percent FFU-Yes'!C28/1000</f>
        <v>0</v>
      </c>
      <c r="C39" s="12">
        <f>'Ownership-100 percent FFU-Yes'!D28/1000</f>
        <v>16.07378313577675</v>
      </c>
      <c r="D39" s="12">
        <f>'Ownership-100 percent FFU-Yes'!E28/1000</f>
        <v>48.824780305940557</v>
      </c>
      <c r="E39" s="12">
        <f>'Ownership-100 percent FFU-Yes'!F28/1000</f>
        <v>84.164793628038368</v>
      </c>
      <c r="F39" s="12">
        <f>'Ownership-100 percent FFU-Yes'!G28/1000</f>
        <v>122.0044171063923</v>
      </c>
      <c r="G39" s="12">
        <f>'Ownership-100 percent FFU-Yes'!H28/1000</f>
        <v>162.36170650984306</v>
      </c>
      <c r="H39" s="12">
        <f>'Ownership-100 percent FFU-Yes'!I28/1000</f>
        <v>182.69949971673918</v>
      </c>
      <c r="I39" s="12">
        <f>'Ownership-100 percent FFU-Yes'!J28/1000</f>
        <v>184.80363641348612</v>
      </c>
      <c r="J39" s="12">
        <f>'Ownership-100 percent FFU-Yes'!K28/1000</f>
        <v>187.01915053545235</v>
      </c>
      <c r="K39" s="12">
        <f>'Ownership-100 percent FFU-Yes'!L28/1000</f>
        <v>188.78671507644071</v>
      </c>
      <c r="L39" s="12">
        <f>'Ownership-100 percent FFU-Yes'!M28/1000</f>
        <v>190.03588019283347</v>
      </c>
      <c r="M39" s="12">
        <f>'Ownership-100 percent FFU-Yes'!N28/1000</f>
        <v>194.7598516577178</v>
      </c>
      <c r="N39" s="17">
        <f t="shared" si="25"/>
        <v>1561.5342142786606</v>
      </c>
      <c r="P39" s="12">
        <f>SUM('Ownership-100 percent FFU-Yes'!O28:CB28)/1000</f>
        <v>7638.5081269195161</v>
      </c>
    </row>
    <row r="40" spans="1:16" x14ac:dyDescent="0.3">
      <c r="A40" s="6" t="s">
        <v>9</v>
      </c>
      <c r="B40" s="13">
        <f>'Ownership-100 percent FFU-Yes'!C29/1000</f>
        <v>0</v>
      </c>
      <c r="C40" s="13">
        <f>'Ownership-100 percent FFU-Yes'!D29/1000</f>
        <v>0</v>
      </c>
      <c r="D40" s="13">
        <f>'Ownership-100 percent FFU-Yes'!E29/1000</f>
        <v>84.202069898078548</v>
      </c>
      <c r="E40" s="13">
        <f>'Ownership-100 percent FFU-Yes'!F29/1000</f>
        <v>252.85558725520295</v>
      </c>
      <c r="F40" s="13">
        <f>'Ownership-100 percent FFU-Yes'!G29/1000</f>
        <v>421.41522447175248</v>
      </c>
      <c r="G40" s="13">
        <f>'Ownership-100 percent FFU-Yes'!H29/1000</f>
        <v>589.30609763582277</v>
      </c>
      <c r="H40" s="13">
        <f>'Ownership-100 percent FFU-Yes'!I29/1000</f>
        <v>756.99756966201574</v>
      </c>
      <c r="I40" s="13">
        <f>'Ownership-100 percent FFU-Yes'!J29/1000</f>
        <v>826.52766640258255</v>
      </c>
      <c r="J40" s="13">
        <f>'Ownership-100 percent FFU-Yes'!K29/1000</f>
        <v>798.59574541827476</v>
      </c>
      <c r="K40" s="13">
        <f>'Ownership-100 percent FFU-Yes'!L29/1000</f>
        <v>772.2713857402656</v>
      </c>
      <c r="L40" s="13">
        <f>'Ownership-100 percent FFU-Yes'!M29/1000</f>
        <v>747.41812440588512</v>
      </c>
      <c r="M40" s="13">
        <f>'Ownership-100 percent FFU-Yes'!N29/1000</f>
        <v>723.84349473007421</v>
      </c>
      <c r="N40" s="13">
        <f t="shared" si="25"/>
        <v>5973.4329656199552</v>
      </c>
      <c r="P40" s="13">
        <f>SUM('Ownership-100 percent FFU-Yes'!O29:CB29)/1000</f>
        <v>14480.206292624569</v>
      </c>
    </row>
    <row r="41" spans="1:1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6" ht="15" thickBot="1" x14ac:dyDescent="0.35">
      <c r="A42" s="9" t="s">
        <v>56</v>
      </c>
      <c r="B42" s="18">
        <f>SUM(B31:B40)</f>
        <v>126.37896104752315</v>
      </c>
      <c r="C42" s="18">
        <f>SUM(C31:C40)</f>
        <v>946.85835920601767</v>
      </c>
      <c r="D42" s="18">
        <f t="shared" ref="D42:P42" si="26">SUM(D31:D40)</f>
        <v>2411.5036672131523</v>
      </c>
      <c r="E42" s="18">
        <f t="shared" si="26"/>
        <v>3968.4876604103788</v>
      </c>
      <c r="F42" s="18">
        <f t="shared" si="26"/>
        <v>5528.8128423307171</v>
      </c>
      <c r="G42" s="18">
        <f t="shared" si="26"/>
        <v>6954.7830536623023</v>
      </c>
      <c r="H42" s="18">
        <f t="shared" si="26"/>
        <v>7548.378485948645</v>
      </c>
      <c r="I42" s="18">
        <f t="shared" ref="I42:M42" si="27">SUM(I31:I40)</f>
        <v>7367.6165172751671</v>
      </c>
      <c r="J42" s="18">
        <f t="shared" si="27"/>
        <v>7113.8016815302281</v>
      </c>
      <c r="K42" s="18">
        <f t="shared" si="27"/>
        <v>6872.5419638220819</v>
      </c>
      <c r="L42" s="18">
        <f t="shared" si="27"/>
        <v>6642.4886696968933</v>
      </c>
      <c r="M42" s="18">
        <f t="shared" si="27"/>
        <v>6458.0464590791853</v>
      </c>
      <c r="N42" s="18">
        <f t="shared" si="26"/>
        <v>61939.698321222291</v>
      </c>
      <c r="P42" s="18">
        <f t="shared" si="26"/>
        <v>158385.42206589898</v>
      </c>
    </row>
    <row r="43" spans="1:16" ht="15" thickTop="1" x14ac:dyDescent="0.3">
      <c r="A43" s="53" t="s">
        <v>57</v>
      </c>
      <c r="B43" s="54"/>
      <c r="C43" s="5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6" x14ac:dyDescent="0.3">
      <c r="A44" s="49" t="s">
        <v>23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 spans="1:16" x14ac:dyDescent="0.3">
      <c r="A45" s="49" t="s">
        <v>30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</row>
    <row r="46" spans="1:16" x14ac:dyDescent="0.3">
      <c r="A46" s="49" t="s">
        <v>39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6" x14ac:dyDescent="0.3">
      <c r="A47" s="49" t="s">
        <v>24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6" x14ac:dyDescent="0.3">
      <c r="A48" s="16" t="s">
        <v>25</v>
      </c>
      <c r="B48" s="16"/>
      <c r="C48" s="15"/>
      <c r="D48" s="15"/>
      <c r="E48" s="15"/>
      <c r="F48" s="15"/>
      <c r="G48" s="15"/>
      <c r="H48" s="15"/>
      <c r="I48" s="32"/>
      <c r="J48" s="32"/>
      <c r="K48" s="32"/>
      <c r="L48" s="32"/>
      <c r="M48" s="32"/>
      <c r="N48" s="15"/>
    </row>
    <row r="49" spans="1:16" x14ac:dyDescent="0.3">
      <c r="P49" s="37" t="s">
        <v>53</v>
      </c>
    </row>
    <row r="50" spans="1:16" x14ac:dyDescent="0.3">
      <c r="A50" s="14" t="s">
        <v>22</v>
      </c>
      <c r="B50" s="10">
        <v>2019</v>
      </c>
      <c r="C50" s="10">
        <v>2020</v>
      </c>
      <c r="D50" s="10">
        <v>2021</v>
      </c>
      <c r="E50" s="10">
        <v>2022</v>
      </c>
      <c r="F50" s="10">
        <v>2023</v>
      </c>
      <c r="G50" s="10">
        <v>2024</v>
      </c>
      <c r="H50" s="10">
        <v>2025</v>
      </c>
      <c r="I50" s="10">
        <v>2026</v>
      </c>
      <c r="J50" s="10">
        <v>2027</v>
      </c>
      <c r="K50" s="10">
        <v>2028</v>
      </c>
      <c r="L50" s="10">
        <v>2029</v>
      </c>
      <c r="M50" s="10">
        <v>2030</v>
      </c>
      <c r="N50" s="10" t="s">
        <v>10</v>
      </c>
      <c r="P50" s="10" t="s">
        <v>52</v>
      </c>
    </row>
    <row r="51" spans="1:16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6" x14ac:dyDescent="0.3">
      <c r="A52" s="6" t="s">
        <v>0</v>
      </c>
      <c r="B52" s="12">
        <f>'Ownership-100 percent FFU-Yes'!C35/1000</f>
        <v>3.5791961684250468</v>
      </c>
      <c r="C52" s="12">
        <f>'Ownership-100 percent FFU-Yes'!D35/1000</f>
        <v>27.051565873232811</v>
      </c>
      <c r="D52" s="12">
        <f>'Ownership-100 percent FFU-Yes'!E35/1000</f>
        <v>68.777135587930857</v>
      </c>
      <c r="E52" s="12">
        <f>'Ownership-100 percent FFU-Yes'!F35/1000</f>
        <v>112.80166005461582</v>
      </c>
      <c r="F52" s="12">
        <f>'Ownership-100 percent FFU-Yes'!G35/1000</f>
        <v>156.70269549595466</v>
      </c>
      <c r="G52" s="12">
        <f>'Ownership-100 percent FFU-Yes'!H35/1000</f>
        <v>196.68707267326536</v>
      </c>
      <c r="H52" s="12">
        <f>'Ownership-100 percent FFU-Yes'!I35/1000</f>
        <v>212.14159034573578</v>
      </c>
      <c r="I52" s="12">
        <f>'Ownership-100 percent FFU-Yes'!J35/1000</f>
        <v>204.89586437436918</v>
      </c>
      <c r="J52" s="12">
        <f>'Ownership-100 percent FFU-Yes'!K35/1000</f>
        <v>196.11171099963977</v>
      </c>
      <c r="K52" s="12">
        <f>'Ownership-100 percent FFU-Yes'!L35/1000</f>
        <v>187.84773335641006</v>
      </c>
      <c r="L52" s="12">
        <f>'Ownership-100 percent FFU-Yes'!M35/1000</f>
        <v>180.05960768242394</v>
      </c>
      <c r="M52" s="12">
        <f>'Ownership-100 percent FFU-Yes'!N35/1000</f>
        <v>174.44179289468508</v>
      </c>
      <c r="N52" s="12">
        <f>SUM(B52:M52)</f>
        <v>1721.0976255066885</v>
      </c>
      <c r="P52" s="17">
        <f>SUM('Ownership-100 percent FFU-Yes'!O35:CB35)/1000</f>
        <v>4273.4639485368598</v>
      </c>
    </row>
    <row r="53" spans="1:16" x14ac:dyDescent="0.3">
      <c r="A53" s="6" t="s">
        <v>1</v>
      </c>
      <c r="B53" s="12">
        <f>'Ownership-100 percent FFU-Yes'!C36/1000</f>
        <v>95.971879799459074</v>
      </c>
      <c r="C53" s="12">
        <f>'Ownership-100 percent FFU-Yes'!D36/1000</f>
        <v>196.12831515958908</v>
      </c>
      <c r="D53" s="12">
        <f>'Ownership-100 percent FFU-Yes'!E36/1000</f>
        <v>201.85079840154063</v>
      </c>
      <c r="E53" s="12">
        <f>'Ownership-100 percent FFU-Yes'!F36/1000</f>
        <v>207.75427033776856</v>
      </c>
      <c r="F53" s="12">
        <f>'Ownership-100 percent FFU-Yes'!G36/1000</f>
        <v>213.74819065759712</v>
      </c>
      <c r="G53" s="12">
        <f>'Ownership-100 percent FFU-Yes'!H36/1000</f>
        <v>116.02064698803903</v>
      </c>
      <c r="H53" s="12">
        <f>'Ownership-100 percent FFU-Yes'!I36/1000</f>
        <v>13.973045367038738</v>
      </c>
      <c r="I53" s="12">
        <f>'Ownership-100 percent FFU-Yes'!J36/1000</f>
        <v>0</v>
      </c>
      <c r="J53" s="12">
        <f>'Ownership-100 percent FFU-Yes'!K36/1000</f>
        <v>0</v>
      </c>
      <c r="K53" s="12">
        <f>'Ownership-100 percent FFU-Yes'!L36/1000</f>
        <v>0</v>
      </c>
      <c r="L53" s="12">
        <f>'Ownership-100 percent FFU-Yes'!M36/1000</f>
        <v>0</v>
      </c>
      <c r="M53" s="12">
        <f>'Ownership-100 percent FFU-Yes'!N36/1000</f>
        <v>0</v>
      </c>
      <c r="N53" s="17">
        <f t="shared" ref="N53:N61" si="28">SUM(B53:M53)</f>
        <v>1045.4471467110322</v>
      </c>
      <c r="P53" s="17">
        <f>SUM('Ownership-100 percent FFU-Yes'!O36:CB36)/1000</f>
        <v>0</v>
      </c>
    </row>
    <row r="54" spans="1:16" x14ac:dyDescent="0.3">
      <c r="A54" s="6" t="s">
        <v>2</v>
      </c>
      <c r="B54" s="12">
        <f>'Ownership-100 percent FFU-Yes'!C37/1000</f>
        <v>0</v>
      </c>
      <c r="C54" s="12">
        <f>'Ownership-100 percent FFU-Yes'!D37/1000</f>
        <v>0</v>
      </c>
      <c r="D54" s="12">
        <f>'Ownership-100 percent FFU-Yes'!E37/1000</f>
        <v>0</v>
      </c>
      <c r="E54" s="12">
        <f>'Ownership-100 percent FFU-Yes'!F37/1000</f>
        <v>0</v>
      </c>
      <c r="F54" s="12">
        <f>'Ownership-100 percent FFU-Yes'!G37/1000</f>
        <v>0</v>
      </c>
      <c r="G54" s="12">
        <f>'Ownership-100 percent FFU-Yes'!H37/1000</f>
        <v>0</v>
      </c>
      <c r="H54" s="12">
        <f>'Ownership-100 percent FFU-Yes'!I37/1000</f>
        <v>0</v>
      </c>
      <c r="I54" s="12">
        <f>'Ownership-100 percent FFU-Yes'!J37/1000</f>
        <v>0</v>
      </c>
      <c r="J54" s="12">
        <f>'Ownership-100 percent FFU-Yes'!K37/1000</f>
        <v>0</v>
      </c>
      <c r="K54" s="12">
        <f>'Ownership-100 percent FFU-Yes'!L37/1000</f>
        <v>0</v>
      </c>
      <c r="L54" s="12">
        <f>'Ownership-100 percent FFU-Yes'!M37/1000</f>
        <v>0</v>
      </c>
      <c r="M54" s="12">
        <f>'Ownership-100 percent FFU-Yes'!N37/1000</f>
        <v>0</v>
      </c>
      <c r="N54" s="17">
        <f t="shared" si="28"/>
        <v>0</v>
      </c>
      <c r="P54" s="17">
        <f>SUM('Ownership-100 percent FFU-Yes'!O37:CB37)/1000</f>
        <v>0</v>
      </c>
    </row>
    <row r="55" spans="1:16" x14ac:dyDescent="0.3">
      <c r="A55" s="6" t="s">
        <v>3</v>
      </c>
      <c r="B55" s="12">
        <f>'Ownership-100 percent FFU-Yes'!C38/1000</f>
        <v>0</v>
      </c>
      <c r="C55" s="12">
        <f>'Ownership-100 percent FFU-Yes'!D38/1000</f>
        <v>124.01916664285073</v>
      </c>
      <c r="D55" s="12">
        <f>'Ownership-100 percent FFU-Yes'!E38/1000</f>
        <v>374.23574335536398</v>
      </c>
      <c r="E55" s="12">
        <f>'Ownership-100 percent FFU-Yes'!F38/1000</f>
        <v>627.75849345608481</v>
      </c>
      <c r="F55" s="12">
        <f>'Ownership-100 percent FFU-Yes'!G38/1000</f>
        <v>883.36832504931988</v>
      </c>
      <c r="G55" s="12">
        <f>'Ownership-100 percent FFU-Yes'!H38/1000</f>
        <v>1141.3080817380398</v>
      </c>
      <c r="H55" s="12">
        <f>'Ownership-100 percent FFU-Yes'!I38/1000</f>
        <v>1226.9881106587775</v>
      </c>
      <c r="I55" s="12">
        <f>'Ownership-100 percent FFU-Yes'!J38/1000</f>
        <v>1140.026969927887</v>
      </c>
      <c r="J55" s="12">
        <f>'Ownership-100 percent FFU-Yes'!K38/1000</f>
        <v>1055.5350569848642</v>
      </c>
      <c r="K55" s="12">
        <f>'Ownership-100 percent FFU-Yes'!L38/1000</f>
        <v>974.17464658050471</v>
      </c>
      <c r="L55" s="12">
        <f>'Ownership-100 percent FFU-Yes'!M38/1000</f>
        <v>896.12461602918609</v>
      </c>
      <c r="M55" s="12">
        <f>'Ownership-100 percent FFU-Yes'!N38/1000</f>
        <v>857.92898746428887</v>
      </c>
      <c r="N55" s="17">
        <f t="shared" si="28"/>
        <v>9301.4681978871668</v>
      </c>
      <c r="P55" s="17">
        <f>SUM('Ownership-100 percent FFU-Yes'!O38:CB38)/1000</f>
        <v>36854.182827691067</v>
      </c>
    </row>
    <row r="56" spans="1:16" x14ac:dyDescent="0.3">
      <c r="A56" s="6" t="s">
        <v>4</v>
      </c>
      <c r="B56" s="12">
        <f>'Ownership-100 percent FFU-Yes'!C39/1000</f>
        <v>0</v>
      </c>
      <c r="C56" s="12">
        <f>'Ownership-100 percent FFU-Yes'!D39/1000</f>
        <v>227.6588153955324</v>
      </c>
      <c r="D56" s="12">
        <f>'Ownership-100 percent FFU-Yes'!E39/1000</f>
        <v>678.29601655019303</v>
      </c>
      <c r="E56" s="12">
        <f>'Ownership-100 percent FFU-Yes'!F39/1000</f>
        <v>1126.6304419637393</v>
      </c>
      <c r="F56" s="12">
        <f>'Ownership-100 percent FFU-Yes'!G39/1000</f>
        <v>1571.162707671783</v>
      </c>
      <c r="G56" s="12">
        <f>'Ownership-100 percent FFU-Yes'!H39/1000</f>
        <v>2013.1850329184495</v>
      </c>
      <c r="H56" s="12">
        <f>'Ownership-100 percent FFU-Yes'!I39/1000</f>
        <v>2189.5748580793183</v>
      </c>
      <c r="I56" s="12">
        <f>'Ownership-100 percent FFU-Yes'!J39/1000</f>
        <v>2109.673295456369</v>
      </c>
      <c r="J56" s="12">
        <f>'Ownership-100 percent FFU-Yes'!K39/1000</f>
        <v>2035.6402997417815</v>
      </c>
      <c r="K56" s="12">
        <f>'Ownership-100 percent FFU-Yes'!L39/1000</f>
        <v>1967.0565994606459</v>
      </c>
      <c r="L56" s="12">
        <f>'Ownership-100 percent FFU-Yes'!M39/1000</f>
        <v>1903.346231231473</v>
      </c>
      <c r="M56" s="12">
        <f>'Ownership-100 percent FFU-Yes'!N39/1000</f>
        <v>1843.5486862065989</v>
      </c>
      <c r="N56" s="17">
        <f t="shared" si="28"/>
        <v>17665.772984675881</v>
      </c>
      <c r="P56" s="17">
        <f>SUM('Ownership-100 percent FFU-Yes'!O39:CB39)/1000</f>
        <v>36151.892332948541</v>
      </c>
    </row>
    <row r="57" spans="1:16" x14ac:dyDescent="0.3">
      <c r="A57" s="6" t="s">
        <v>5</v>
      </c>
      <c r="B57" s="12">
        <f>'Ownership-100 percent FFU-Yes'!C40/1000</f>
        <v>0</v>
      </c>
      <c r="C57" s="12">
        <f>'Ownership-100 percent FFU-Yes'!D40/1000</f>
        <v>7.3418251081081864</v>
      </c>
      <c r="D57" s="12">
        <f>'Ownership-100 percent FFU-Yes'!E40/1000</f>
        <v>21.8745349982863</v>
      </c>
      <c r="E57" s="12">
        <f>'Ownership-100 percent FFU-Yes'!F40/1000</f>
        <v>36.332982107446753</v>
      </c>
      <c r="F57" s="12">
        <f>'Ownership-100 percent FFU-Yes'!G40/1000</f>
        <v>50.668812433495191</v>
      </c>
      <c r="G57" s="12">
        <f>'Ownership-100 percent FFU-Yes'!H40/1000</f>
        <v>64.923699072530312</v>
      </c>
      <c r="H57" s="12">
        <f>'Ownership-100 percent FFU-Yes'!I40/1000</f>
        <v>70.612137909967444</v>
      </c>
      <c r="I57" s="12">
        <f>'Ownership-100 percent FFU-Yes'!J40/1000</f>
        <v>68.035372772966042</v>
      </c>
      <c r="J57" s="12">
        <f>'Ownership-100 percent FFU-Yes'!K40/1000</f>
        <v>65.647864492992426</v>
      </c>
      <c r="K57" s="12">
        <f>'Ownership-100 percent FFU-Yes'!L40/1000</f>
        <v>63.436091881173354</v>
      </c>
      <c r="L57" s="12">
        <f>'Ownership-100 percent FFU-Yes'!M40/1000</f>
        <v>61.381480552817393</v>
      </c>
      <c r="M57" s="12">
        <f>'Ownership-100 percent FFU-Yes'!N40/1000</f>
        <v>59.453054821953017</v>
      </c>
      <c r="N57" s="17">
        <f t="shared" si="28"/>
        <v>569.70785615173634</v>
      </c>
      <c r="P57" s="17">
        <f>SUM('Ownership-100 percent FFU-Yes'!O40:CB40)/1000</f>
        <v>1165.8712638670534</v>
      </c>
    </row>
    <row r="58" spans="1:16" x14ac:dyDescent="0.3">
      <c r="A58" s="6" t="s">
        <v>6</v>
      </c>
      <c r="B58" s="12">
        <f>'Ownership-100 percent FFU-Yes'!C41/1000</f>
        <v>0</v>
      </c>
      <c r="C58" s="12">
        <f>'Ownership-100 percent FFU-Yes'!D41/1000</f>
        <v>89.148127470990957</v>
      </c>
      <c r="D58" s="12">
        <f>'Ownership-100 percent FFU-Yes'!E41/1000</f>
        <v>265.6115891731406</v>
      </c>
      <c r="E58" s="12">
        <f>'Ownership-100 percent FFU-Yes'!F41/1000</f>
        <v>441.17331489397401</v>
      </c>
      <c r="F58" s="12">
        <f>'Ownership-100 percent FFU-Yes'!G41/1000</f>
        <v>615.24616605705171</v>
      </c>
      <c r="G58" s="12">
        <f>'Ownership-100 percent FFU-Yes'!H41/1000</f>
        <v>788.33615832311432</v>
      </c>
      <c r="H58" s="12">
        <f>'Ownership-100 percent FFU-Yes'!I41/1000</f>
        <v>857.40803937769488</v>
      </c>
      <c r="I58" s="12">
        <f>'Ownership-100 percent FFU-Yes'!J41/1000</f>
        <v>826.11966305250644</v>
      </c>
      <c r="J58" s="12">
        <f>'Ownership-100 percent FFU-Yes'!K41/1000</f>
        <v>797.12933852869321</v>
      </c>
      <c r="K58" s="12">
        <f>'Ownership-100 percent FFU-Yes'!L41/1000</f>
        <v>770.27288474071952</v>
      </c>
      <c r="L58" s="12">
        <f>'Ownership-100 percent FFU-Yes'!M41/1000</f>
        <v>745.3247621817477</v>
      </c>
      <c r="M58" s="12">
        <f>'Ownership-100 percent FFU-Yes'!N41/1000</f>
        <v>721.90884851695932</v>
      </c>
      <c r="N58" s="17">
        <f t="shared" si="28"/>
        <v>6917.6788923165932</v>
      </c>
      <c r="P58" s="17">
        <f>SUM('Ownership-100 percent FFU-Yes'!O41:CB41)/1000</f>
        <v>14156.594377493557</v>
      </c>
    </row>
    <row r="59" spans="1:16" x14ac:dyDescent="0.3">
      <c r="A59" s="6" t="s">
        <v>7</v>
      </c>
      <c r="B59" s="12">
        <f>'Ownership-100 percent FFU-Yes'!C42/1000</f>
        <v>0</v>
      </c>
      <c r="C59" s="12">
        <f>'Ownership-100 percent FFU-Yes'!D42/1000</f>
        <v>67.01648623741049</v>
      </c>
      <c r="D59" s="12">
        <f>'Ownership-100 percent FFU-Yes'!E42/1000</f>
        <v>196.24495390124594</v>
      </c>
      <c r="E59" s="12">
        <f>'Ownership-100 percent FFU-Yes'!F42/1000</f>
        <v>321.65806811691408</v>
      </c>
      <c r="F59" s="12">
        <f>'Ownership-100 percent FFU-Yes'!G42/1000</f>
        <v>446.04501686519717</v>
      </c>
      <c r="G59" s="12">
        <f>'Ownership-100 percent FFU-Yes'!H42/1000</f>
        <v>569.84427375750874</v>
      </c>
      <c r="H59" s="12">
        <f>'Ownership-100 percent FFU-Yes'!I42/1000</f>
        <v>610.94971113791996</v>
      </c>
      <c r="I59" s="12">
        <f>'Ownership-100 percent FFU-Yes'!J42/1000</f>
        <v>583.60176121102552</v>
      </c>
      <c r="J59" s="12">
        <f>'Ownership-100 percent FFU-Yes'!K42/1000</f>
        <v>562.85289027711156</v>
      </c>
      <c r="K59" s="12">
        <f>'Ownership-100 percent FFU-Yes'!L42/1000</f>
        <v>543.51707489504599</v>
      </c>
      <c r="L59" s="12">
        <f>'Ownership-100 percent FFU-Yes'!M42/1000</f>
        <v>525.27400102618276</v>
      </c>
      <c r="M59" s="12">
        <f>'Ownership-100 percent FFU-Yes'!N42/1000</f>
        <v>513.1596445515778</v>
      </c>
      <c r="N59" s="17">
        <f t="shared" si="28"/>
        <v>4940.1638819771406</v>
      </c>
      <c r="P59" s="17">
        <f>SUM('Ownership-100 percent FFU-Yes'!O42:CB42)/1000</f>
        <v>9827.1542596748659</v>
      </c>
    </row>
    <row r="60" spans="1:16" x14ac:dyDescent="0.3">
      <c r="A60" s="6" t="s">
        <v>8</v>
      </c>
      <c r="B60" s="12">
        <f>'Ownership-100 percent FFU-Yes'!C43/1000</f>
        <v>0</v>
      </c>
      <c r="C60" s="12">
        <f>'Ownership-100 percent FFU-Yes'!D43/1000</f>
        <v>14.042764551850356</v>
      </c>
      <c r="D60" s="12">
        <f>'Ownership-100 percent FFU-Yes'!E43/1000</f>
        <v>42.356569655570127</v>
      </c>
      <c r="E60" s="12">
        <f>'Ownership-100 percent FFU-Yes'!F43/1000</f>
        <v>72.314795802223998</v>
      </c>
      <c r="F60" s="12">
        <f>'Ownership-100 percent FFU-Yes'!G43/1000</f>
        <v>103.87047746017623</v>
      </c>
      <c r="G60" s="12">
        <f>'Ownership-100 percent FFU-Yes'!H43/1000</f>
        <v>137.03242726417409</v>
      </c>
      <c r="H60" s="12">
        <f>'Ownership-100 percent FFU-Yes'!I43/1000</f>
        <v>150.65724683860367</v>
      </c>
      <c r="I60" s="12">
        <f>'Ownership-100 percent FFU-Yes'!J43/1000</f>
        <v>147.7847944447048</v>
      </c>
      <c r="J60" s="12">
        <f>'Ownership-100 percent FFU-Yes'!K43/1000</f>
        <v>145.47885624475168</v>
      </c>
      <c r="K60" s="12">
        <f>'Ownership-100 percent FFU-Yes'!L43/1000</f>
        <v>143.16076144479325</v>
      </c>
      <c r="L60" s="12">
        <f>'Ownership-100 percent FFU-Yes'!M43/1000</f>
        <v>140.72094430879071</v>
      </c>
      <c r="M60" s="12">
        <f>'Ownership-100 percent FFU-Yes'!N43/1000</f>
        <v>143.54409206395849</v>
      </c>
      <c r="N60" s="17">
        <f t="shared" si="28"/>
        <v>1240.9637300795976</v>
      </c>
      <c r="P60" s="17">
        <f>SUM('Ownership-100 percent FFU-Yes'!O43:CB43)/1000</f>
        <v>5695.2470527801925</v>
      </c>
    </row>
    <row r="61" spans="1:16" x14ac:dyDescent="0.3">
      <c r="A61" s="6" t="s">
        <v>9</v>
      </c>
      <c r="B61" s="13">
        <f>'Ownership-100 percent FFU-Yes'!C44/1000</f>
        <v>0</v>
      </c>
      <c r="C61" s="13">
        <f>'Ownership-100 percent FFU-Yes'!D44/1000</f>
        <v>0</v>
      </c>
      <c r="D61" s="13">
        <f>'Ownership-100 percent FFU-Yes'!E44/1000</f>
        <v>63.706720567844187</v>
      </c>
      <c r="E61" s="13">
        <f>'Ownership-100 percent FFU-Yes'!F44/1000</f>
        <v>191.01971788931786</v>
      </c>
      <c r="F61" s="13">
        <f>'Ownership-100 percent FFU-Yes'!G44/1000</f>
        <v>317.68633528879138</v>
      </c>
      <c r="G61" s="13">
        <f>'Ownership-100 percent FFU-Yes'!H44/1000</f>
        <v>443.27913461016431</v>
      </c>
      <c r="H61" s="13">
        <f>'Ownership-100 percent FFU-Yes'!I44/1000</f>
        <v>568.16077898520712</v>
      </c>
      <c r="I61" s="13">
        <f>'Ownership-100 percent FFU-Yes'!J44/1000</f>
        <v>618.79656455922589</v>
      </c>
      <c r="J61" s="13">
        <f>'Ownership-100 percent FFU-Yes'!K44/1000</f>
        <v>596.21751080276329</v>
      </c>
      <c r="K61" s="13">
        <f>'Ownership-100 percent FFU-Yes'!L44/1000</f>
        <v>575.29504604637782</v>
      </c>
      <c r="L61" s="13">
        <f>'Ownership-100 percent FFU-Yes'!M44/1000</f>
        <v>555.91176116071995</v>
      </c>
      <c r="M61" s="13">
        <f>'Ownership-100 percent FFU-Yes'!N44/1000</f>
        <v>537.90547428438254</v>
      </c>
      <c r="N61" s="13">
        <f t="shared" si="28"/>
        <v>4467.9790441947944</v>
      </c>
      <c r="P61" s="13">
        <f>SUM('Ownership-100 percent FFU-Yes'!O44:CB44)/1000</f>
        <v>10736.900824807728</v>
      </c>
    </row>
    <row r="62" spans="1:1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6" ht="15" thickBot="1" x14ac:dyDescent="0.35">
      <c r="A63" s="9" t="s">
        <v>26</v>
      </c>
      <c r="B63" s="18">
        <f>SUM(B52:B61)</f>
        <v>99.551075967884117</v>
      </c>
      <c r="C63" s="18">
        <f>SUM(C52:C61)</f>
        <v>752.40706643956514</v>
      </c>
      <c r="D63" s="18">
        <f t="shared" ref="D63:N63" si="29">SUM(D52:D61)</f>
        <v>1912.9540621911156</v>
      </c>
      <c r="E63" s="18">
        <f t="shared" si="29"/>
        <v>3137.4437446220845</v>
      </c>
      <c r="F63" s="18">
        <f t="shared" si="29"/>
        <v>4358.4987269793664</v>
      </c>
      <c r="G63" s="18">
        <f t="shared" si="29"/>
        <v>5470.6165273452843</v>
      </c>
      <c r="H63" s="18">
        <f t="shared" si="29"/>
        <v>5900.4655187002627</v>
      </c>
      <c r="I63" s="18">
        <f t="shared" ref="I63:M63" si="30">SUM(I52:I61)</f>
        <v>5698.9342857990541</v>
      </c>
      <c r="J63" s="18">
        <f t="shared" si="30"/>
        <v>5454.6135280725975</v>
      </c>
      <c r="K63" s="18">
        <f t="shared" si="30"/>
        <v>5224.7608384056712</v>
      </c>
      <c r="L63" s="18">
        <f t="shared" si="30"/>
        <v>5008.143404173341</v>
      </c>
      <c r="M63" s="18">
        <f t="shared" si="30"/>
        <v>4851.8905808044046</v>
      </c>
      <c r="N63" s="18">
        <f t="shared" si="29"/>
        <v>47870.279359500622</v>
      </c>
      <c r="P63" s="18">
        <f t="shared" ref="P63" si="31">SUM(P52:P61)</f>
        <v>118861.30688779986</v>
      </c>
    </row>
    <row r="64" spans="1:16" ht="15" thickTop="1" x14ac:dyDescent="0.3"/>
    <row r="65" spans="1:16" x14ac:dyDescent="0.3">
      <c r="A65" s="49" t="s">
        <v>23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1:16" x14ac:dyDescent="0.3">
      <c r="A66" s="49" t="s">
        <v>31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1:16" x14ac:dyDescent="0.3">
      <c r="A67" s="49" t="s">
        <v>39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</row>
    <row r="68" spans="1:16" x14ac:dyDescent="0.3">
      <c r="A68" s="49" t="s">
        <v>24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</row>
    <row r="69" spans="1:16" x14ac:dyDescent="0.3">
      <c r="A69" s="16" t="s">
        <v>25</v>
      </c>
      <c r="B69" s="16"/>
      <c r="C69" s="15"/>
      <c r="D69" s="15"/>
      <c r="E69" s="15"/>
      <c r="F69" s="15"/>
      <c r="G69" s="15"/>
      <c r="H69" s="15"/>
      <c r="I69" s="32"/>
      <c r="J69" s="32"/>
      <c r="K69" s="32"/>
      <c r="L69" s="32"/>
      <c r="M69" s="32"/>
      <c r="N69" s="15"/>
    </row>
    <row r="70" spans="1:16" x14ac:dyDescent="0.3">
      <c r="P70" s="37" t="s">
        <v>53</v>
      </c>
    </row>
    <row r="71" spans="1:16" x14ac:dyDescent="0.3">
      <c r="A71" s="14" t="s">
        <v>22</v>
      </c>
      <c r="B71" s="10">
        <v>2019</v>
      </c>
      <c r="C71" s="10">
        <v>2020</v>
      </c>
      <c r="D71" s="10">
        <v>2021</v>
      </c>
      <c r="E71" s="10">
        <v>2022</v>
      </c>
      <c r="F71" s="10">
        <v>2023</v>
      </c>
      <c r="G71" s="10">
        <v>2024</v>
      </c>
      <c r="H71" s="10">
        <v>2025</v>
      </c>
      <c r="I71" s="10">
        <v>2026</v>
      </c>
      <c r="J71" s="10">
        <v>2027</v>
      </c>
      <c r="K71" s="10">
        <v>2028</v>
      </c>
      <c r="L71" s="10">
        <v>2029</v>
      </c>
      <c r="M71" s="10">
        <v>2030</v>
      </c>
      <c r="N71" s="10" t="s">
        <v>10</v>
      </c>
      <c r="P71" s="10" t="s">
        <v>52</v>
      </c>
    </row>
    <row r="72" spans="1:16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6" x14ac:dyDescent="0.3">
      <c r="A73" s="6" t="s">
        <v>0</v>
      </c>
      <c r="B73" s="12">
        <f>'Ownership-100 percent FFU-Yes'!C50/1000</f>
        <v>2.7817256520984719</v>
      </c>
      <c r="C73" s="12">
        <f>'Ownership-100 percent FFU-Yes'!D50/1000</f>
        <v>31.182006277268744</v>
      </c>
      <c r="D73" s="12">
        <f>'Ownership-100 percent FFU-Yes'!E50/1000</f>
        <v>82.188479064479054</v>
      </c>
      <c r="E73" s="12">
        <f>'Ownership-100 percent FFU-Yes'!F50/1000</f>
        <v>132.17200994427796</v>
      </c>
      <c r="F73" s="12">
        <f>'Ownership-100 percent FFU-Yes'!G50/1000</f>
        <v>179.19932374022312</v>
      </c>
      <c r="G73" s="12">
        <f>'Ownership-100 percent FFU-Yes'!H50/1000</f>
        <v>221.81014257684586</v>
      </c>
      <c r="H73" s="12">
        <f>'Ownership-100 percent FFU-Yes'!I50/1000</f>
        <v>224.25734928840905</v>
      </c>
      <c r="I73" s="12">
        <f>'Ownership-100 percent FFU-Yes'!J50/1000</f>
        <v>188.99409256511163</v>
      </c>
      <c r="J73" s="12">
        <f>'Ownership-100 percent FFU-Yes'!K50/1000</f>
        <v>158.28910956033141</v>
      </c>
      <c r="K73" s="12">
        <f>'Ownership-100 percent FFU-Yes'!L50/1000</f>
        <v>130.29574076758345</v>
      </c>
      <c r="L73" s="12">
        <f>'Ownership-100 percent FFU-Yes'!M50/1000</f>
        <v>104.88442604944852</v>
      </c>
      <c r="M73" s="12">
        <f>'Ownership-100 percent FFU-Yes'!N50/1000</f>
        <v>93.22206965136894</v>
      </c>
      <c r="N73" s="12">
        <f>SUM(B73:M73)</f>
        <v>1549.2764751374461</v>
      </c>
      <c r="P73" s="17">
        <f>SUM('Ownership-100 percent FFU-Yes'!O50:CB50)/1000</f>
        <v>2075.0261776116708</v>
      </c>
    </row>
    <row r="74" spans="1:16" x14ac:dyDescent="0.3">
      <c r="A74" s="6" t="s">
        <v>1</v>
      </c>
      <c r="B74" s="12">
        <f>'Ownership-100 percent FFU-Yes'!C51/1000</f>
        <v>74.58865827847039</v>
      </c>
      <c r="C74" s="12">
        <f>'Ownership-100 percent FFU-Yes'!D51/1000</f>
        <v>152.10641495556268</v>
      </c>
      <c r="D74" s="12">
        <f>'Ownership-100 percent FFU-Yes'!E51/1000</f>
        <v>156.2668769278221</v>
      </c>
      <c r="E74" s="12">
        <f>'Ownership-100 percent FFU-Yes'!F51/1000</f>
        <v>160.50022469938938</v>
      </c>
      <c r="F74" s="12">
        <f>'Ownership-100 percent FFU-Yes'!G51/1000</f>
        <v>164.68666768472795</v>
      </c>
      <c r="G74" s="12">
        <f>'Ownership-100 percent FFU-Yes'!H51/1000</f>
        <v>128.49318528144033</v>
      </c>
      <c r="H74" s="12">
        <f>'Ownership-100 percent FFU-Yes'!I51/1000</f>
        <v>90.566034786362167</v>
      </c>
      <c r="I74" s="12">
        <f>'Ownership-100 percent FFU-Yes'!J51/1000</f>
        <v>0</v>
      </c>
      <c r="J74" s="12">
        <f>'Ownership-100 percent FFU-Yes'!K51/1000</f>
        <v>0</v>
      </c>
      <c r="K74" s="12">
        <f>'Ownership-100 percent FFU-Yes'!L51/1000</f>
        <v>0</v>
      </c>
      <c r="L74" s="12">
        <f>'Ownership-100 percent FFU-Yes'!M51/1000</f>
        <v>0</v>
      </c>
      <c r="M74" s="12">
        <f>'Ownership-100 percent FFU-Yes'!N51/1000</f>
        <v>0</v>
      </c>
      <c r="N74" s="12">
        <f t="shared" ref="N74:N82" si="32">SUM(B74:M74)</f>
        <v>927.20806261377493</v>
      </c>
      <c r="P74" s="17">
        <f>SUM('Ownership-100 percent FFU-Yes'!O51:CB51)/1000</f>
        <v>0</v>
      </c>
    </row>
    <row r="75" spans="1:16" x14ac:dyDescent="0.3">
      <c r="A75" s="6" t="s">
        <v>2</v>
      </c>
      <c r="B75" s="12">
        <f>'Ownership-100 percent FFU-Yes'!C52/1000</f>
        <v>0</v>
      </c>
      <c r="C75" s="12">
        <f>'Ownership-100 percent FFU-Yes'!D52/1000</f>
        <v>0</v>
      </c>
      <c r="D75" s="12">
        <f>'Ownership-100 percent FFU-Yes'!E52/1000</f>
        <v>0</v>
      </c>
      <c r="E75" s="12">
        <f>'Ownership-100 percent FFU-Yes'!F52/1000</f>
        <v>0</v>
      </c>
      <c r="F75" s="12">
        <f>'Ownership-100 percent FFU-Yes'!G52/1000</f>
        <v>0</v>
      </c>
      <c r="G75" s="12">
        <f>'Ownership-100 percent FFU-Yes'!H52/1000</f>
        <v>0</v>
      </c>
      <c r="H75" s="12">
        <f>'Ownership-100 percent FFU-Yes'!I52/1000</f>
        <v>0</v>
      </c>
      <c r="I75" s="12">
        <f>'Ownership-100 percent FFU-Yes'!J52/1000</f>
        <v>0</v>
      </c>
      <c r="J75" s="12">
        <f>'Ownership-100 percent FFU-Yes'!K52/1000</f>
        <v>0</v>
      </c>
      <c r="K75" s="12">
        <f>'Ownership-100 percent FFU-Yes'!L52/1000</f>
        <v>0</v>
      </c>
      <c r="L75" s="12">
        <f>'Ownership-100 percent FFU-Yes'!M52/1000</f>
        <v>0</v>
      </c>
      <c r="M75" s="12">
        <f>'Ownership-100 percent FFU-Yes'!N52/1000</f>
        <v>0</v>
      </c>
      <c r="N75" s="12">
        <f t="shared" si="32"/>
        <v>0</v>
      </c>
      <c r="P75" s="17">
        <f>SUM('Ownership-100 percent FFU-Yes'!O52:CB52)/1000</f>
        <v>0</v>
      </c>
    </row>
    <row r="76" spans="1:16" x14ac:dyDescent="0.3">
      <c r="A76" s="6" t="s">
        <v>3</v>
      </c>
      <c r="B76" s="12">
        <f>'Ownership-100 percent FFU-Yes'!C53/1000</f>
        <v>0</v>
      </c>
      <c r="C76" s="12">
        <f>'Ownership-100 percent FFU-Yes'!D53/1000</f>
        <v>328.85929258317827</v>
      </c>
      <c r="D76" s="12">
        <f>'Ownership-100 percent FFU-Yes'!E53/1000</f>
        <v>981.90020810533588</v>
      </c>
      <c r="E76" s="12">
        <f>'Ownership-100 percent FFU-Yes'!F53/1000</f>
        <v>1622.099663637696</v>
      </c>
      <c r="F76" s="12">
        <f>'Ownership-100 percent FFU-Yes'!G53/1000</f>
        <v>2244.8602067901279</v>
      </c>
      <c r="G76" s="12">
        <f>'Ownership-100 percent FFU-Yes'!H53/1000</f>
        <v>2849.2533954090918</v>
      </c>
      <c r="H76" s="12">
        <f>'Ownership-100 percent FFU-Yes'!I53/1000</f>
        <v>2861.8791943573069</v>
      </c>
      <c r="I76" s="12">
        <f>'Ownership-100 percent FFU-Yes'!J53/1000</f>
        <v>2298.2421711015477</v>
      </c>
      <c r="J76" s="12">
        <f>'Ownership-100 percent FFU-Yes'!K53/1000</f>
        <v>1750.6094020263979</v>
      </c>
      <c r="K76" s="12">
        <f>'Ownership-100 percent FFU-Yes'!L53/1000</f>
        <v>1223.2734086648002</v>
      </c>
      <c r="L76" s="12">
        <f>'Ownership-100 percent FFU-Yes'!M53/1000</f>
        <v>717.39358101735593</v>
      </c>
      <c r="M76" s="12">
        <f>'Ownership-100 percent FFU-Yes'!N53/1000</f>
        <v>469.82932180042286</v>
      </c>
      <c r="N76" s="12">
        <f t="shared" si="32"/>
        <v>17348.199845493262</v>
      </c>
      <c r="P76" s="17">
        <f>SUM('Ownership-100 percent FFU-Yes'!O53:CB53)/1000</f>
        <v>18495.631925948408</v>
      </c>
    </row>
    <row r="77" spans="1:16" x14ac:dyDescent="0.3">
      <c r="A77" s="6" t="s">
        <v>4</v>
      </c>
      <c r="B77" s="12">
        <f>'Ownership-100 percent FFU-Yes'!C54/1000</f>
        <v>0</v>
      </c>
      <c r="C77" s="12">
        <f>'Ownership-100 percent FFU-Yes'!D54/1000</f>
        <v>182.54272383531188</v>
      </c>
      <c r="D77" s="12">
        <f>'Ownership-100 percent FFU-Yes'!E54/1000</f>
        <v>525.37172172234773</v>
      </c>
      <c r="E77" s="12">
        <f>'Ownership-100 percent FFU-Yes'!F54/1000</f>
        <v>839.2828302740653</v>
      </c>
      <c r="F77" s="12">
        <f>'Ownership-100 percent FFU-Yes'!G54/1000</f>
        <v>1123.3915736886065</v>
      </c>
      <c r="G77" s="12">
        <f>'Ownership-100 percent FFU-Yes'!H54/1000</f>
        <v>1379.092333303146</v>
      </c>
      <c r="H77" s="12">
        <f>'Ownership-100 percent FFU-Yes'!I54/1000</f>
        <v>1420.80033955986</v>
      </c>
      <c r="I77" s="12">
        <f>'Ownership-100 percent FFU-Yes'!J54/1000</f>
        <v>1288.6860639289134</v>
      </c>
      <c r="J77" s="12">
        <f>'Ownership-100 percent FFU-Yes'!K54/1000</f>
        <v>1181.7969522283045</v>
      </c>
      <c r="K77" s="12">
        <f>'Ownership-100 percent FFU-Yes'!L54/1000</f>
        <v>1099.1191478648357</v>
      </c>
      <c r="L77" s="12">
        <f>'Ownership-100 percent FFU-Yes'!M54/1000</f>
        <v>1039.412670103967</v>
      </c>
      <c r="M77" s="12">
        <f>'Ownership-100 percent FFU-Yes'!N54/1000</f>
        <v>998.9615841645109</v>
      </c>
      <c r="N77" s="12">
        <f t="shared" si="32"/>
        <v>11078.45794067387</v>
      </c>
      <c r="P77" s="17">
        <f>SUM('Ownership-100 percent FFU-Yes'!O54:CB54)/1000</f>
        <v>17562.473224410034</v>
      </c>
    </row>
    <row r="78" spans="1:16" x14ac:dyDescent="0.3">
      <c r="A78" s="6" t="s">
        <v>5</v>
      </c>
      <c r="B78" s="12">
        <f>'Ownership-100 percent FFU-Yes'!C55/1000</f>
        <v>0</v>
      </c>
      <c r="C78" s="12">
        <f>'Ownership-100 percent FFU-Yes'!D55/1000</f>
        <v>5.8868651794928537</v>
      </c>
      <c r="D78" s="12">
        <f>'Ownership-100 percent FFU-Yes'!E55/1000</f>
        <v>16.94284181761078</v>
      </c>
      <c r="E78" s="12">
        <f>'Ownership-100 percent FFU-Yes'!F55/1000</f>
        <v>27.066238333027695</v>
      </c>
      <c r="F78" s="12">
        <f>'Ownership-100 percent FFU-Yes'!G55/1000</f>
        <v>36.228531048159155</v>
      </c>
      <c r="G78" s="12">
        <f>'Ownership-100 percent FFU-Yes'!H55/1000</f>
        <v>44.474687709559412</v>
      </c>
      <c r="H78" s="12">
        <f>'Ownership-100 percent FFU-Yes'!I55/1000</f>
        <v>45.819739457336738</v>
      </c>
      <c r="I78" s="12">
        <f>'Ownership-100 percent FFU-Yes'!J55/1000</f>
        <v>41.559153701930747</v>
      </c>
      <c r="J78" s="12">
        <f>'Ownership-100 percent FFU-Yes'!K55/1000</f>
        <v>38.112060459775932</v>
      </c>
      <c r="K78" s="12">
        <f>'Ownership-100 percent FFU-Yes'!L55/1000</f>
        <v>35.445763620339399</v>
      </c>
      <c r="L78" s="12">
        <f>'Ownership-100 percent FFU-Yes'!M55/1000</f>
        <v>33.520274740061012</v>
      </c>
      <c r="M78" s="12">
        <f>'Ownership-100 percent FFU-Yes'!N55/1000</f>
        <v>32.215757724611542</v>
      </c>
      <c r="N78" s="12">
        <f t="shared" si="32"/>
        <v>357.27191379190526</v>
      </c>
      <c r="P78" s="17">
        <f>SUM('Ownership-100 percent FFU-Yes'!O55:CB55)/1000</f>
        <v>566.37651678644897</v>
      </c>
    </row>
    <row r="79" spans="1:16" x14ac:dyDescent="0.3">
      <c r="A79" s="6" t="s">
        <v>6</v>
      </c>
      <c r="B79" s="12">
        <f>'Ownership-100 percent FFU-Yes'!C56/1000</f>
        <v>0</v>
      </c>
      <c r="C79" s="12">
        <f>'Ownership-100 percent FFU-Yes'!D56/1000</f>
        <v>71.481273348010376</v>
      </c>
      <c r="D79" s="12">
        <f>'Ownership-100 percent FFU-Yes'!E56/1000</f>
        <v>205.72849391483288</v>
      </c>
      <c r="E79" s="12">
        <f>'Ownership-100 percent FFU-Yes'!F56/1000</f>
        <v>328.65185829722424</v>
      </c>
      <c r="F79" s="12">
        <f>'Ownership-100 percent FFU-Yes'!G56/1000</f>
        <v>439.9050176775819</v>
      </c>
      <c r="G79" s="12">
        <f>'Ownership-100 percent FFU-Yes'!H56/1000</f>
        <v>540.0339930170253</v>
      </c>
      <c r="H79" s="12">
        <f>'Ownership-100 percent FFU-Yes'!I56/1000</f>
        <v>556.36628681322418</v>
      </c>
      <c r="I79" s="12">
        <f>'Ownership-100 percent FFU-Yes'!J56/1000</f>
        <v>504.63211493754818</v>
      </c>
      <c r="J79" s="12">
        <f>'Ownership-100 percent FFU-Yes'!K56/1000</f>
        <v>462.77577768747813</v>
      </c>
      <c r="K79" s="12">
        <f>'Ownership-100 percent FFU-Yes'!L56/1000</f>
        <v>430.40026246918694</v>
      </c>
      <c r="L79" s="12">
        <f>'Ownership-100 percent FFU-Yes'!M56/1000</f>
        <v>407.02000951907752</v>
      </c>
      <c r="M79" s="12">
        <f>'Ownership-100 percent FFU-Yes'!N56/1000</f>
        <v>391.17990879903584</v>
      </c>
      <c r="N79" s="12">
        <f t="shared" si="32"/>
        <v>4338.1749964802257</v>
      </c>
      <c r="P79" s="17">
        <f>SUM('Ownership-100 percent FFU-Yes'!O56:CB56)/1000</f>
        <v>6877.2280967701772</v>
      </c>
    </row>
    <row r="80" spans="1:16" x14ac:dyDescent="0.3">
      <c r="A80" s="6" t="s">
        <v>7</v>
      </c>
      <c r="B80" s="12">
        <f>'Ownership-100 percent FFU-Yes'!C57/1000</f>
        <v>0</v>
      </c>
      <c r="C80" s="12">
        <f>'Ownership-100 percent FFU-Yes'!D57/1000</f>
        <v>61.280280196424052</v>
      </c>
      <c r="D80" s="12">
        <f>'Ownership-100 percent FFU-Yes'!E57/1000</f>
        <v>168.25936912858009</v>
      </c>
      <c r="E80" s="12">
        <f>'Ownership-100 percent FFU-Yes'!F57/1000</f>
        <v>258.49973384813666</v>
      </c>
      <c r="F80" s="12">
        <f>'Ownership-100 percent FFU-Yes'!G57/1000</f>
        <v>340.5300569621578</v>
      </c>
      <c r="G80" s="12">
        <f>'Ownership-100 percent FFU-Yes'!H57/1000</f>
        <v>414.7874081569467</v>
      </c>
      <c r="H80" s="12">
        <f>'Ownership-100 percent FFU-Yes'!I57/1000</f>
        <v>389.22345971507309</v>
      </c>
      <c r="I80" s="12">
        <f>'Ownership-100 percent FFU-Yes'!J57/1000</f>
        <v>333.89536305616389</v>
      </c>
      <c r="J80" s="12">
        <f>'Ownership-100 percent FFU-Yes'!K57/1000</f>
        <v>302.58054179135991</v>
      </c>
      <c r="K80" s="12">
        <f>'Ownership-100 percent FFU-Yes'!L57/1000</f>
        <v>277.72527063171253</v>
      </c>
      <c r="L80" s="12">
        <f>'Ownership-100 percent FFU-Yes'!M57/1000</f>
        <v>257.55983443062257</v>
      </c>
      <c r="M80" s="12">
        <f>'Ownership-100 percent FFU-Yes'!N57/1000</f>
        <v>275.43105109615385</v>
      </c>
      <c r="N80" s="12">
        <f t="shared" si="32"/>
        <v>3079.7723690133316</v>
      </c>
      <c r="P80" s="17">
        <f>SUM('Ownership-100 percent FFU-Yes'!O57:CB57)/1000</f>
        <v>4779.1665108462485</v>
      </c>
    </row>
    <row r="81" spans="1:16" x14ac:dyDescent="0.3">
      <c r="A81" s="6" t="s">
        <v>8</v>
      </c>
      <c r="B81" s="12">
        <f>'Ownership-100 percent FFU-Yes'!C58/1000</f>
        <v>0</v>
      </c>
      <c r="C81" s="12">
        <f>'Ownership-100 percent FFU-Yes'!D58/1000</f>
        <v>33.951487508126874</v>
      </c>
      <c r="D81" s="12">
        <f>'Ownership-100 percent FFU-Yes'!E58/1000</f>
        <v>98.921047521257833</v>
      </c>
      <c r="E81" s="12">
        <f>'Ownership-100 percent FFU-Yes'!F58/1000</f>
        <v>160.66141149203241</v>
      </c>
      <c r="F81" s="12">
        <f>'Ownership-100 percent FFU-Yes'!G58/1000</f>
        <v>219.42233875674853</v>
      </c>
      <c r="G81" s="12">
        <f>'Ownership-100 percent FFU-Yes'!H58/1000</f>
        <v>275.1458083424393</v>
      </c>
      <c r="H81" s="12">
        <f>'Ownership-100 percent FFU-Yes'!I58/1000</f>
        <v>259.97062110655605</v>
      </c>
      <c r="I81" s="12">
        <f>'Ownership-100 percent FFU-Yes'!J58/1000</f>
        <v>198.34004581158615</v>
      </c>
      <c r="J81" s="12">
        <f>'Ownership-100 percent FFU-Yes'!K58/1000</f>
        <v>143.50989836286581</v>
      </c>
      <c r="K81" s="12">
        <f>'Ownership-100 percent FFU-Yes'!L58/1000</f>
        <v>93.042045921106094</v>
      </c>
      <c r="L81" s="12">
        <f>'Ownership-100 percent FFU-Yes'!M58/1000</f>
        <v>46.117961463049959</v>
      </c>
      <c r="M81" s="12">
        <f>'Ownership-100 percent FFU-Yes'!N58/1000</f>
        <v>37.596282176304442</v>
      </c>
      <c r="N81" s="12">
        <f t="shared" si="32"/>
        <v>1566.6789484620735</v>
      </c>
      <c r="P81" s="17">
        <f>SUM('Ownership-100 percent FFU-Yes'!O58:CB58)/1000</f>
        <v>2113.2393419299019</v>
      </c>
    </row>
    <row r="82" spans="1:16" x14ac:dyDescent="0.3">
      <c r="A82" s="6" t="s">
        <v>9</v>
      </c>
      <c r="B82" s="13">
        <f>'Ownership-100 percent FFU-Yes'!C59/1000</f>
        <v>0</v>
      </c>
      <c r="C82" s="13">
        <f>'Ownership-100 percent FFU-Yes'!D59/1000</f>
        <v>0</v>
      </c>
      <c r="D82" s="13">
        <f>'Ownership-100 percent FFU-Yes'!E59/1000</f>
        <v>50.395560008456627</v>
      </c>
      <c r="E82" s="13">
        <f>'Ownership-100 percent FFU-Yes'!F59/1000</f>
        <v>147.27297193425127</v>
      </c>
      <c r="F82" s="13">
        <f>'Ownership-100 percent FFU-Yes'!G59/1000</f>
        <v>235.99191520402152</v>
      </c>
      <c r="G82" s="13">
        <f>'Ownership-100 percent FFU-Yes'!H59/1000</f>
        <v>316.29382285051389</v>
      </c>
      <c r="H82" s="13">
        <f>'Ownership-100 percent FFU-Yes'!I59/1000</f>
        <v>388.5678898207168</v>
      </c>
      <c r="I82" s="13">
        <f>'Ownership-100 percent FFU-Yes'!J59/1000</f>
        <v>402.29644853538684</v>
      </c>
      <c r="J82" s="13">
        <f>'Ownership-100 percent FFU-Yes'!K59/1000</f>
        <v>364.94920147677004</v>
      </c>
      <c r="K82" s="13">
        <f>'Ownership-100 percent FFU-Yes'!L59/1000</f>
        <v>334.71911138826721</v>
      </c>
      <c r="L82" s="13">
        <f>'Ownership-100 percent FFU-Yes'!M59/1000</f>
        <v>311.32655869741097</v>
      </c>
      <c r="M82" s="13">
        <f>'Ownership-100 percent FFU-Yes'!N59/1000</f>
        <v>294.42479584575011</v>
      </c>
      <c r="N82" s="13">
        <f t="shared" si="32"/>
        <v>2846.2382757615451</v>
      </c>
      <c r="P82" s="13">
        <f>SUM('Ownership-100 percent FFU-Yes'!O59:CB59)/1000</f>
        <v>5245.2384526074557</v>
      </c>
    </row>
    <row r="83" spans="1:16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6" ht="15" thickBot="1" x14ac:dyDescent="0.35">
      <c r="A84" s="9" t="s">
        <v>27</v>
      </c>
      <c r="B84" s="18">
        <f>SUM(B73:B82)</f>
        <v>77.370383930568863</v>
      </c>
      <c r="C84" s="18">
        <f>SUM(C73:C82)</f>
        <v>867.29034388337584</v>
      </c>
      <c r="D84" s="18">
        <f t="shared" ref="D84:N84" si="33">SUM(D73:D82)</f>
        <v>2285.9745982107224</v>
      </c>
      <c r="E84" s="18">
        <f t="shared" si="33"/>
        <v>3676.2069424601018</v>
      </c>
      <c r="F84" s="18">
        <f t="shared" si="33"/>
        <v>4984.2156315523534</v>
      </c>
      <c r="G84" s="18">
        <f t="shared" si="33"/>
        <v>6169.3847766470099</v>
      </c>
      <c r="H84" s="18">
        <f t="shared" si="33"/>
        <v>6237.4509149048454</v>
      </c>
      <c r="I84" s="18">
        <f t="shared" ref="I84:M84" si="34">SUM(I73:I82)</f>
        <v>5256.6454536381889</v>
      </c>
      <c r="J84" s="18">
        <f t="shared" si="34"/>
        <v>4402.6229435932837</v>
      </c>
      <c r="K84" s="18">
        <f t="shared" si="34"/>
        <v>3624.0207513278315</v>
      </c>
      <c r="L84" s="18">
        <f t="shared" si="34"/>
        <v>2917.2353160209932</v>
      </c>
      <c r="M84" s="18">
        <f t="shared" si="34"/>
        <v>2592.8607712581584</v>
      </c>
      <c r="N84" s="18">
        <f t="shared" si="33"/>
        <v>43091.278827427435</v>
      </c>
      <c r="P84" s="18">
        <f t="shared" ref="P84" si="35">SUM(P73:P82)</f>
        <v>57714.380246910347</v>
      </c>
    </row>
    <row r="85" spans="1:16" ht="15" thickTop="1" x14ac:dyDescent="0.3"/>
    <row r="86" spans="1:16" x14ac:dyDescent="0.3">
      <c r="A86" s="49" t="s">
        <v>23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</row>
    <row r="87" spans="1:16" x14ac:dyDescent="0.3">
      <c r="A87" s="49" t="s">
        <v>32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</row>
    <row r="88" spans="1:16" x14ac:dyDescent="0.3">
      <c r="A88" s="49" t="s">
        <v>39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</row>
    <row r="89" spans="1:16" x14ac:dyDescent="0.3">
      <c r="A89" s="49" t="s">
        <v>24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1:16" x14ac:dyDescent="0.3">
      <c r="A90" s="16" t="s">
        <v>25</v>
      </c>
      <c r="B90" s="16"/>
      <c r="C90" s="15"/>
      <c r="D90" s="15"/>
      <c r="E90" s="15"/>
      <c r="F90" s="15"/>
      <c r="G90" s="15"/>
      <c r="H90" s="15"/>
      <c r="I90" s="32"/>
      <c r="J90" s="32"/>
      <c r="K90" s="32"/>
      <c r="L90" s="32"/>
      <c r="M90" s="32"/>
      <c r="N90" s="15"/>
    </row>
    <row r="91" spans="1:16" x14ac:dyDescent="0.3">
      <c r="P91" s="37" t="s">
        <v>53</v>
      </c>
    </row>
    <row r="92" spans="1:16" x14ac:dyDescent="0.3">
      <c r="A92" s="14" t="s">
        <v>22</v>
      </c>
      <c r="B92" s="10">
        <v>2019</v>
      </c>
      <c r="C92" s="10">
        <v>2020</v>
      </c>
      <c r="D92" s="10">
        <v>2021</v>
      </c>
      <c r="E92" s="10">
        <v>2022</v>
      </c>
      <c r="F92" s="10">
        <v>2023</v>
      </c>
      <c r="G92" s="10">
        <v>2024</v>
      </c>
      <c r="H92" s="10">
        <v>2025</v>
      </c>
      <c r="I92" s="10">
        <v>2026</v>
      </c>
      <c r="J92" s="10">
        <v>2027</v>
      </c>
      <c r="K92" s="10">
        <v>2028</v>
      </c>
      <c r="L92" s="10">
        <v>2029</v>
      </c>
      <c r="M92" s="10">
        <v>2030</v>
      </c>
      <c r="N92" s="10" t="s">
        <v>10</v>
      </c>
      <c r="P92" s="10" t="s">
        <v>52</v>
      </c>
    </row>
    <row r="93" spans="1:16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6" x14ac:dyDescent="0.3">
      <c r="A94" s="6" t="s">
        <v>0</v>
      </c>
      <c r="B94" s="12">
        <f>'Ownership-100 percent FFU-Yes'!C65/1000</f>
        <v>5.0545418220617719</v>
      </c>
      <c r="C94" s="12">
        <f>'Ownership-100 percent FFU-Yes'!D65/1000</f>
        <v>55.811009519952229</v>
      </c>
      <c r="D94" s="12">
        <f>'Ownership-100 percent FFU-Yes'!E65/1000</f>
        <v>148.30802014212614</v>
      </c>
      <c r="E94" s="12">
        <f>'Ownership-100 percent FFU-Yes'!F65/1000</f>
        <v>242.2833320536985</v>
      </c>
      <c r="F94" s="12">
        <f>'Ownership-100 percent FFU-Yes'!G65/1000</f>
        <v>334.57236367501861</v>
      </c>
      <c r="G94" s="12">
        <f>'Ownership-100 percent FFU-Yes'!H65/1000</f>
        <v>423.19723486610008</v>
      </c>
      <c r="H94" s="12">
        <f>'Ownership-100 percent FFU-Yes'!I65/1000</f>
        <v>431.46095547266958</v>
      </c>
      <c r="I94" s="12">
        <f>'Ownership-100 percent FFU-Yes'!J65/1000</f>
        <v>359.20620874495893</v>
      </c>
      <c r="J94" s="12">
        <f>'Ownership-100 percent FFU-Yes'!K65/1000</f>
        <v>294.11433775251214</v>
      </c>
      <c r="K94" s="12">
        <f>'Ownership-100 percent FFU-Yes'!L65/1000</f>
        <v>231.57269456781086</v>
      </c>
      <c r="L94" s="12">
        <f>'Ownership-100 percent FFU-Yes'!M65/1000</f>
        <v>171.30275193213475</v>
      </c>
      <c r="M94" s="12">
        <f>'Ownership-100 percent FFU-Yes'!N65/1000</f>
        <v>144.09521404061132</v>
      </c>
      <c r="N94" s="12">
        <f>SUM(B94:M94)</f>
        <v>2840.9786645896547</v>
      </c>
      <c r="P94" s="17">
        <f>SUM('Ownership-100 percent FFU-Yes'!O65:CB65)/1000</f>
        <v>3151.9094590774616</v>
      </c>
    </row>
    <row r="95" spans="1:16" x14ac:dyDescent="0.3">
      <c r="A95" s="6" t="s">
        <v>1</v>
      </c>
      <c r="B95" s="17">
        <f>'Ownership-100 percent FFU-Yes'!C66/1000</f>
        <v>135.53151527922734</v>
      </c>
      <c r="C95" s="17">
        <f>'Ownership-100 percent FFU-Yes'!D66/1000</f>
        <v>276.24786378008798</v>
      </c>
      <c r="D95" s="17">
        <f>'Ownership-100 percent FFU-Yes'!E66/1000</f>
        <v>283.68550985924225</v>
      </c>
      <c r="E95" s="17">
        <f>'Ownership-100 percent FFU-Yes'!F66/1000</f>
        <v>291.22675190667815</v>
      </c>
      <c r="F95" s="17">
        <f>'Ownership-100 percent FFU-Yes'!G66/1000</f>
        <v>298.63289297078779</v>
      </c>
      <c r="G95" s="17">
        <f>'Ownership-100 percent FFU-Yes'!H66/1000</f>
        <v>249.78640915379194</v>
      </c>
      <c r="H95" s="17">
        <f>'Ownership-100 percent FFU-Yes'!I66/1000</f>
        <v>198.48075805452748</v>
      </c>
      <c r="I95" s="17">
        <f>'Ownership-100 percent FFU-Yes'!J66/1000</f>
        <v>0</v>
      </c>
      <c r="J95" s="17">
        <f>'Ownership-100 percent FFU-Yes'!K66/1000</f>
        <v>0</v>
      </c>
      <c r="K95" s="17">
        <f>'Ownership-100 percent FFU-Yes'!L66/1000</f>
        <v>0</v>
      </c>
      <c r="L95" s="17">
        <f>'Ownership-100 percent FFU-Yes'!M66/1000</f>
        <v>0</v>
      </c>
      <c r="M95" s="17">
        <f>'Ownership-100 percent FFU-Yes'!N66/1000</f>
        <v>0</v>
      </c>
      <c r="N95" s="17">
        <f t="shared" ref="N95:N103" si="36">SUM(B95:M95)</f>
        <v>1733.5917010043429</v>
      </c>
      <c r="P95" s="17">
        <f>SUM('Ownership-100 percent FFU-Yes'!O66:CB66)/1000</f>
        <v>0</v>
      </c>
    </row>
    <row r="96" spans="1:16" x14ac:dyDescent="0.3">
      <c r="A96" s="6" t="s">
        <v>2</v>
      </c>
      <c r="B96" s="17">
        <f>'Ownership-100 percent FFU-Yes'!C67/1000</f>
        <v>0</v>
      </c>
      <c r="C96" s="17">
        <f>'Ownership-100 percent FFU-Yes'!D67/1000</f>
        <v>0</v>
      </c>
      <c r="D96" s="17">
        <f>'Ownership-100 percent FFU-Yes'!E67/1000</f>
        <v>0</v>
      </c>
      <c r="E96" s="17">
        <f>'Ownership-100 percent FFU-Yes'!F67/1000</f>
        <v>0</v>
      </c>
      <c r="F96" s="17">
        <f>'Ownership-100 percent FFU-Yes'!G67/1000</f>
        <v>0</v>
      </c>
      <c r="G96" s="17">
        <f>'Ownership-100 percent FFU-Yes'!H67/1000</f>
        <v>0</v>
      </c>
      <c r="H96" s="17">
        <f>'Ownership-100 percent FFU-Yes'!I67/1000</f>
        <v>0</v>
      </c>
      <c r="I96" s="17">
        <f>'Ownership-100 percent FFU-Yes'!J67/1000</f>
        <v>0</v>
      </c>
      <c r="J96" s="17">
        <f>'Ownership-100 percent FFU-Yes'!K67/1000</f>
        <v>0</v>
      </c>
      <c r="K96" s="17">
        <f>'Ownership-100 percent FFU-Yes'!L67/1000</f>
        <v>0</v>
      </c>
      <c r="L96" s="17">
        <f>'Ownership-100 percent FFU-Yes'!M67/1000</f>
        <v>0</v>
      </c>
      <c r="M96" s="17">
        <f>'Ownership-100 percent FFU-Yes'!N67/1000</f>
        <v>0</v>
      </c>
      <c r="N96" s="17">
        <f t="shared" si="36"/>
        <v>0</v>
      </c>
      <c r="P96" s="17">
        <f>SUM('Ownership-100 percent FFU-Yes'!O67:CB67)/1000</f>
        <v>0</v>
      </c>
    </row>
    <row r="97" spans="1:16" x14ac:dyDescent="0.3">
      <c r="A97" s="6" t="s">
        <v>3</v>
      </c>
      <c r="B97" s="17">
        <f>'Ownership-100 percent FFU-Yes'!C68/1000</f>
        <v>0</v>
      </c>
      <c r="C97" s="17">
        <f>'Ownership-100 percent FFU-Yes'!D68/1000</f>
        <v>615.87823867763575</v>
      </c>
      <c r="D97" s="17">
        <f>'Ownership-100 percent FFU-Yes'!E68/1000</f>
        <v>1872.0068397836337</v>
      </c>
      <c r="E97" s="17">
        <f>'Ownership-100 percent FFU-Yes'!F68/1000</f>
        <v>3172.5728377610376</v>
      </c>
      <c r="F97" s="17">
        <f>'Ownership-100 percent FFU-Yes'!G68/1000</f>
        <v>4513.2919407142263</v>
      </c>
      <c r="G97" s="17">
        <f>'Ownership-100 percent FFU-Yes'!H68/1000</f>
        <v>5897.4089760070192</v>
      </c>
      <c r="H97" s="17">
        <f>'Ownership-100 percent FFU-Yes'!I68/1000</f>
        <v>6051.5323395953474</v>
      </c>
      <c r="I97" s="17">
        <f>'Ownership-100 percent FFU-Yes'!J68/1000</f>
        <v>4930.6030208527418</v>
      </c>
      <c r="J97" s="17">
        <f>'Ownership-100 percent FFU-Yes'!K68/1000</f>
        <v>3770.019178713485</v>
      </c>
      <c r="K97" s="17">
        <f>'Ownership-100 percent FFU-Yes'!L68/1000</f>
        <v>2573.6039793658356</v>
      </c>
      <c r="L97" s="17">
        <f>'Ownership-100 percent FFU-Yes'!M68/1000</f>
        <v>1338.4618417974953</v>
      </c>
      <c r="M97" s="17">
        <f>'Ownership-100 percent FFU-Yes'!N68/1000</f>
        <v>710.49017587983553</v>
      </c>
      <c r="N97" s="17">
        <f t="shared" si="36"/>
        <v>35445.869369148291</v>
      </c>
      <c r="P97" s="17">
        <f>SUM('Ownership-100 percent FFU-Yes'!O68:CB68)/1000</f>
        <v>28011.021615435056</v>
      </c>
    </row>
    <row r="98" spans="1:16" x14ac:dyDescent="0.3">
      <c r="A98" s="6" t="s">
        <v>4</v>
      </c>
      <c r="B98" s="17">
        <f>'Ownership-100 percent FFU-Yes'!C69/1000</f>
        <v>0</v>
      </c>
      <c r="C98" s="17">
        <f>'Ownership-100 percent FFU-Yes'!D69/1000</f>
        <v>306.32396323041502</v>
      </c>
      <c r="D98" s="17">
        <f>'Ownership-100 percent FFU-Yes'!E69/1000</f>
        <v>885.08779966437658</v>
      </c>
      <c r="E98" s="17">
        <f>'Ownership-100 percent FFU-Yes'!F69/1000</f>
        <v>1423.2493070102169</v>
      </c>
      <c r="F98" s="17">
        <f>'Ownership-100 percent FFU-Yes'!G69/1000</f>
        <v>1917.2540104907173</v>
      </c>
      <c r="G98" s="17">
        <f>'Ownership-100 percent FFU-Yes'!H69/1000</f>
        <v>2367.3711056789989</v>
      </c>
      <c r="H98" s="17">
        <f>'Ownership-100 percent FFU-Yes'!I69/1000</f>
        <v>2417.7254948174059</v>
      </c>
      <c r="I98" s="17">
        <f>'Ownership-100 percent FFU-Yes'!J69/1000</f>
        <v>2144.318836926197</v>
      </c>
      <c r="J98" s="17">
        <f>'Ownership-100 percent FFU-Yes'!K69/1000</f>
        <v>1922.1834684862927</v>
      </c>
      <c r="K98" s="17">
        <f>'Ownership-100 percent FFU-Yes'!L69/1000</f>
        <v>1752.4818267880257</v>
      </c>
      <c r="L98" s="17">
        <f>'Ownership-100 percent FFU-Yes'!M69/1000</f>
        <v>1636.1569595424621</v>
      </c>
      <c r="M98" s="17">
        <f>'Ownership-100 percent FFU-Yes'!N69/1000</f>
        <v>1567.5797856881222</v>
      </c>
      <c r="N98" s="17">
        <f t="shared" si="36"/>
        <v>18339.73255832323</v>
      </c>
      <c r="P98" s="17">
        <f>SUM('Ownership-100 percent FFU-Yes'!O69:CB69)/1000</f>
        <v>26939.838124193575</v>
      </c>
    </row>
    <row r="99" spans="1:16" x14ac:dyDescent="0.3">
      <c r="A99" s="6" t="s">
        <v>5</v>
      </c>
      <c r="B99" s="17">
        <f>'Ownership-100 percent FFU-Yes'!C70/1000</f>
        <v>0</v>
      </c>
      <c r="C99" s="17">
        <f>'Ownership-100 percent FFU-Yes'!D70/1000</f>
        <v>9.8787168006339563</v>
      </c>
      <c r="D99" s="17">
        <f>'Ownership-100 percent FFU-Yes'!E70/1000</f>
        <v>28.543414052147742</v>
      </c>
      <c r="E99" s="17">
        <f>'Ownership-100 percent FFU-Yes'!F70/1000</f>
        <v>45.898716810727301</v>
      </c>
      <c r="F99" s="17">
        <f>'Ownership-100 percent FFU-Yes'!G70/1000</f>
        <v>61.829995945406715</v>
      </c>
      <c r="G99" s="17">
        <f>'Ownership-100 percent FFU-Yes'!H70/1000</f>
        <v>76.345932810405884</v>
      </c>
      <c r="H99" s="17">
        <f>'Ownership-100 percent FFU-Yes'!I70/1000</f>
        <v>77.969823885467093</v>
      </c>
      <c r="I99" s="17">
        <f>'Ownership-100 percent FFU-Yes'!J70/1000</f>
        <v>69.152665357508681</v>
      </c>
      <c r="J99" s="17">
        <f>'Ownership-100 percent FFU-Yes'!K70/1000</f>
        <v>61.988967248224057</v>
      </c>
      <c r="K99" s="17">
        <f>'Ownership-100 percent FFU-Yes'!L70/1000</f>
        <v>56.516217283576893</v>
      </c>
      <c r="L99" s="17">
        <f>'Ownership-100 percent FFU-Yes'!M70/1000</f>
        <v>52.764828041051686</v>
      </c>
      <c r="M99" s="17">
        <f>'Ownership-100 percent FFU-Yes'!N70/1000</f>
        <v>50.553265901574903</v>
      </c>
      <c r="N99" s="17">
        <f t="shared" si="36"/>
        <v>591.44254413672502</v>
      </c>
      <c r="P99" s="17">
        <f>SUM('Ownership-100 percent FFU-Yes'!O70:CB70)/1000</f>
        <v>868.7894628852398</v>
      </c>
    </row>
    <row r="100" spans="1:16" x14ac:dyDescent="0.3">
      <c r="A100" s="6" t="s">
        <v>6</v>
      </c>
      <c r="B100" s="17">
        <f>'Ownership-100 percent FFU-Yes'!C71/1000</f>
        <v>0</v>
      </c>
      <c r="C100" s="17">
        <f>'Ownership-100 percent FFU-Yes'!D71/1000</f>
        <v>119.95234040921785</v>
      </c>
      <c r="D100" s="17">
        <f>'Ownership-100 percent FFU-Yes'!E71/1000</f>
        <v>346.58846770511298</v>
      </c>
      <c r="E100" s="17">
        <f>'Ownership-100 percent FFU-Yes'!F71/1000</f>
        <v>557.32526949991438</v>
      </c>
      <c r="F100" s="17">
        <f>'Ownership-100 percent FFU-Yes'!G71/1000</f>
        <v>750.77086131956241</v>
      </c>
      <c r="G100" s="17">
        <f>'Ownership-100 percent FFU-Yes'!H71/1000</f>
        <v>927.03065652670443</v>
      </c>
      <c r="H100" s="17">
        <f>'Ownership-100 percent FFU-Yes'!I71/1000</f>
        <v>946.74875746575879</v>
      </c>
      <c r="I100" s="17">
        <f>'Ownership-100 percent FFU-Yes'!J71/1000</f>
        <v>839.68639070980203</v>
      </c>
      <c r="J100" s="17">
        <f>'Ownership-100 percent FFU-Yes'!K71/1000</f>
        <v>752.70117071254128</v>
      </c>
      <c r="K100" s="17">
        <f>'Ownership-100 percent FFU-Yes'!L71/1000</f>
        <v>686.24829226867666</v>
      </c>
      <c r="L100" s="17">
        <f>'Ownership-100 percent FFU-Yes'!M71/1000</f>
        <v>640.69704016698824</v>
      </c>
      <c r="M100" s="17">
        <f>'Ownership-100 percent FFU-Yes'!N71/1000</f>
        <v>613.84314203989243</v>
      </c>
      <c r="N100" s="17">
        <f t="shared" si="36"/>
        <v>7181.5923888241705</v>
      </c>
      <c r="P100" s="17">
        <f>SUM('Ownership-100 percent FFU-Yes'!O71:CB71)/1000</f>
        <v>10549.27795776713</v>
      </c>
    </row>
    <row r="101" spans="1:16" x14ac:dyDescent="0.3">
      <c r="A101" s="6" t="s">
        <v>7</v>
      </c>
      <c r="B101" s="17">
        <f>'Ownership-100 percent FFU-Yes'!C72/1000</f>
        <v>0</v>
      </c>
      <c r="C101" s="17">
        <f>'Ownership-100 percent FFU-Yes'!D72/1000</f>
        <v>104.92224658768909</v>
      </c>
      <c r="D101" s="17">
        <f>'Ownership-100 percent FFU-Yes'!E72/1000</f>
        <v>288.86413272661599</v>
      </c>
      <c r="E101" s="17">
        <f>'Ownership-100 percent FFU-Yes'!F72/1000</f>
        <v>446.55418722418369</v>
      </c>
      <c r="F101" s="17">
        <f>'Ownership-100 percent FFU-Yes'!G72/1000</f>
        <v>592.66025055576677</v>
      </c>
      <c r="G101" s="17">
        <f>'Ownership-100 percent FFU-Yes'!H72/1000</f>
        <v>727.53658752122078</v>
      </c>
      <c r="H101" s="17">
        <f>'Ownership-100 percent FFU-Yes'!I72/1000</f>
        <v>668.53589205394576</v>
      </c>
      <c r="I101" s="17">
        <f>'Ownership-100 percent FFU-Yes'!J72/1000</f>
        <v>549.51798312724657</v>
      </c>
      <c r="J101" s="17">
        <f>'Ownership-100 percent FFU-Yes'!K72/1000</f>
        <v>479.51475394842589</v>
      </c>
      <c r="K101" s="17">
        <f>'Ownership-100 percent FFU-Yes'!L72/1000</f>
        <v>422.7458239425498</v>
      </c>
      <c r="L101" s="17">
        <f>'Ownership-100 percent FFU-Yes'!M72/1000</f>
        <v>375.23051287285182</v>
      </c>
      <c r="M101" s="17">
        <f>'Ownership-100 percent FFU-Yes'!N72/1000</f>
        <v>428.95532113824595</v>
      </c>
      <c r="N101" s="17">
        <f t="shared" si="36"/>
        <v>5085.0376916987434</v>
      </c>
      <c r="P101" s="17">
        <f>SUM('Ownership-100 percent FFU-Yes'!O72:CB72)/1000</f>
        <v>7339.4668207102923</v>
      </c>
    </row>
    <row r="102" spans="1:16" x14ac:dyDescent="0.3">
      <c r="A102" s="6" t="s">
        <v>8</v>
      </c>
      <c r="B102" s="17">
        <f>'Ownership-100 percent FFU-Yes'!C73/1000</f>
        <v>0</v>
      </c>
      <c r="C102" s="17">
        <f>'Ownership-100 percent FFU-Yes'!D73/1000</f>
        <v>63.302338803633212</v>
      </c>
      <c r="D102" s="17">
        <f>'Ownership-100 percent FFU-Yes'!E73/1000</f>
        <v>187.54957812130684</v>
      </c>
      <c r="E102" s="17">
        <f>'Ownership-100 percent FFU-Yes'!F73/1000</f>
        <v>311.8911328769363</v>
      </c>
      <c r="F102" s="17">
        <f>'Ownership-100 percent FFU-Yes'!G73/1000</f>
        <v>436.91171673619004</v>
      </c>
      <c r="G102" s="17">
        <f>'Ownership-100 percent FFU-Yes'!H73/1000</f>
        <v>562.73194546023137</v>
      </c>
      <c r="H102" s="17">
        <f>'Ownership-100 percent FFU-Yes'!I73/1000</f>
        <v>541.70214704566865</v>
      </c>
      <c r="I102" s="17">
        <f>'Ownership-100 percent FFU-Yes'!J73/1000</f>
        <v>413.64174207620499</v>
      </c>
      <c r="J102" s="17">
        <f>'Ownership-100 percent FFU-Yes'!K73/1000</f>
        <v>292.33703087180834</v>
      </c>
      <c r="K102" s="17">
        <f>'Ownership-100 percent FFU-Yes'!L73/1000</f>
        <v>172.87978407313278</v>
      </c>
      <c r="L102" s="17">
        <f>'Ownership-100 percent FFU-Yes'!M73/1000</f>
        <v>52.993924418516954</v>
      </c>
      <c r="M102" s="17">
        <f>'Ownership-100 percent FFU-Yes'!N73/1000</f>
        <v>28.150373462801522</v>
      </c>
      <c r="N102" s="17">
        <f t="shared" si="36"/>
        <v>3064.0917139464304</v>
      </c>
      <c r="P102" s="17">
        <f>SUM('Ownership-100 percent FFU-Yes'!O73:CB73)/1000</f>
        <v>2750.4645513261098</v>
      </c>
    </row>
    <row r="103" spans="1:16" x14ac:dyDescent="0.3">
      <c r="A103" s="6" t="s">
        <v>9</v>
      </c>
      <c r="B103" s="13">
        <f>'Ownership-100 percent FFU-Yes'!C74/1000</f>
        <v>0</v>
      </c>
      <c r="C103" s="13">
        <f>'Ownership-100 percent FFU-Yes'!D74/1000</f>
        <v>0</v>
      </c>
      <c r="D103" s="13">
        <f>'Ownership-100 percent FFU-Yes'!E74/1000</f>
        <v>84.37707419473594</v>
      </c>
      <c r="E103" s="13">
        <f>'Ownership-100 percent FFU-Yes'!F74/1000</f>
        <v>247.8206081657186</v>
      </c>
      <c r="F103" s="13">
        <f>'Ownership-100 percent FFU-Yes'!G74/1000</f>
        <v>399.80754128877726</v>
      </c>
      <c r="G103" s="13">
        <f>'Ownership-100 percent FFU-Yes'!H74/1000</f>
        <v>539.31790040406258</v>
      </c>
      <c r="H103" s="13">
        <f>'Ownership-100 percent FFU-Yes'!I74/1000</f>
        <v>666.41612053628478</v>
      </c>
      <c r="I103" s="13">
        <f>'Ownership-100 percent FFU-Yes'!J74/1000</f>
        <v>684.76576948265074</v>
      </c>
      <c r="J103" s="13">
        <f>'Ownership-100 percent FFU-Yes'!K74/1000</f>
        <v>607.58089021387593</v>
      </c>
      <c r="K103" s="13">
        <f>'Ownership-100 percent FFU-Yes'!L74/1000</f>
        <v>544.86990760161382</v>
      </c>
      <c r="L103" s="13">
        <f>'Ownership-100 percent FFU-Yes'!M74/1000</f>
        <v>496.97403856762872</v>
      </c>
      <c r="M103" s="13">
        <f>'Ownership-100 percent FFU-Yes'!N74/1000</f>
        <v>464.16937693719336</v>
      </c>
      <c r="N103" s="13">
        <f t="shared" si="36"/>
        <v>4736.0992273925413</v>
      </c>
      <c r="P103" s="13">
        <f>SUM('Ownership-100 percent FFU-Yes'!O74:CB74)/1000</f>
        <v>8055.8373689320997</v>
      </c>
    </row>
    <row r="104" spans="1:16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6" ht="15" thickBot="1" x14ac:dyDescent="0.35">
      <c r="A105" s="9" t="s">
        <v>28</v>
      </c>
      <c r="B105" s="18">
        <f>SUM(B94:B103)</f>
        <v>140.5860571012891</v>
      </c>
      <c r="C105" s="18">
        <f>SUM(C94:C103)</f>
        <v>1552.3167178092651</v>
      </c>
      <c r="D105" s="18">
        <f t="shared" ref="D105:N105" si="37">SUM(D94:D103)</f>
        <v>4125.0108362492983</v>
      </c>
      <c r="E105" s="18">
        <f t="shared" si="37"/>
        <v>6738.8221433091121</v>
      </c>
      <c r="F105" s="18">
        <f t="shared" si="37"/>
        <v>9305.7315736964538</v>
      </c>
      <c r="G105" s="18">
        <f t="shared" si="37"/>
        <v>11770.726748428535</v>
      </c>
      <c r="H105" s="18">
        <f t="shared" si="37"/>
        <v>12000.572288927076</v>
      </c>
      <c r="I105" s="18">
        <f t="shared" ref="I105:M105" si="38">SUM(I94:I103)</f>
        <v>9990.8926172773099</v>
      </c>
      <c r="J105" s="18">
        <f t="shared" si="38"/>
        <v>8180.439797947166</v>
      </c>
      <c r="K105" s="18">
        <f t="shared" si="38"/>
        <v>6440.9185258912221</v>
      </c>
      <c r="L105" s="18">
        <f t="shared" si="38"/>
        <v>4764.5818973391297</v>
      </c>
      <c r="M105" s="18">
        <f t="shared" si="38"/>
        <v>4007.836655088277</v>
      </c>
      <c r="N105" s="18">
        <f t="shared" si="37"/>
        <v>79018.435859064135</v>
      </c>
      <c r="P105" s="18">
        <f t="shared" ref="P105" si="39">SUM(P94:P103)</f>
        <v>87666.605360326968</v>
      </c>
    </row>
    <row r="106" spans="1:16" ht="15" thickTop="1" x14ac:dyDescent="0.3"/>
    <row r="107" spans="1:16" x14ac:dyDescent="0.3">
      <c r="A107" s="49" t="s">
        <v>23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 spans="1:16" x14ac:dyDescent="0.3">
      <c r="A108" s="49" t="s">
        <v>33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1:16" x14ac:dyDescent="0.3">
      <c r="A109" s="49" t="s">
        <v>39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 spans="1:16" x14ac:dyDescent="0.3">
      <c r="A110" s="49" t="s">
        <v>24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spans="1:16" x14ac:dyDescent="0.3">
      <c r="A111" s="16" t="s">
        <v>25</v>
      </c>
      <c r="B111" s="16"/>
      <c r="C111" s="15"/>
      <c r="D111" s="15"/>
      <c r="E111" s="15"/>
      <c r="F111" s="15"/>
      <c r="G111" s="15"/>
      <c r="H111" s="15"/>
      <c r="I111" s="32"/>
      <c r="J111" s="32"/>
      <c r="K111" s="32"/>
      <c r="L111" s="32"/>
      <c r="M111" s="32"/>
      <c r="N111" s="15"/>
    </row>
    <row r="112" spans="1:16" x14ac:dyDescent="0.3">
      <c r="P112" s="37" t="s">
        <v>53</v>
      </c>
    </row>
    <row r="113" spans="1:16" x14ac:dyDescent="0.3">
      <c r="A113" s="14" t="s">
        <v>22</v>
      </c>
      <c r="B113" s="10">
        <v>2019</v>
      </c>
      <c r="C113" s="10">
        <v>2020</v>
      </c>
      <c r="D113" s="10">
        <v>2021</v>
      </c>
      <c r="E113" s="10">
        <v>2022</v>
      </c>
      <c r="F113" s="10">
        <v>2023</v>
      </c>
      <c r="G113" s="10">
        <v>2024</v>
      </c>
      <c r="H113" s="10">
        <v>2025</v>
      </c>
      <c r="I113" s="10">
        <v>2026</v>
      </c>
      <c r="J113" s="10">
        <v>2027</v>
      </c>
      <c r="K113" s="10">
        <v>2028</v>
      </c>
      <c r="L113" s="10">
        <v>2029</v>
      </c>
      <c r="M113" s="10">
        <v>2030</v>
      </c>
      <c r="N113" s="10" t="s">
        <v>10</v>
      </c>
      <c r="P113" s="10" t="s">
        <v>52</v>
      </c>
    </row>
    <row r="114" spans="1:16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6" x14ac:dyDescent="0.3">
      <c r="A115" s="6" t="s">
        <v>0</v>
      </c>
      <c r="B115" s="12">
        <f>'Ownership-100 percent FFU-Yes'!C80/1000</f>
        <v>0.6000639248281443</v>
      </c>
      <c r="C115" s="12">
        <f>'Ownership-100 percent FFU-Yes'!D80/1000</f>
        <v>6.0875103715731624</v>
      </c>
      <c r="D115" s="12">
        <f>'Ownership-100 percent FFU-Yes'!E80/1000</f>
        <v>16.013738039097973</v>
      </c>
      <c r="E115" s="12">
        <f>'Ownership-100 percent FFU-Yes'!F80/1000</f>
        <v>26.141219420124141</v>
      </c>
      <c r="F115" s="12">
        <f>'Ownership-100 percent FFU-Yes'!G80/1000</f>
        <v>36.108919937550645</v>
      </c>
      <c r="G115" s="12">
        <f>'Ownership-100 percent FFU-Yes'!H80/1000</f>
        <v>45.606609653635466</v>
      </c>
      <c r="H115" s="12">
        <f>'Ownership-100 percent FFU-Yes'!I80/1000</f>
        <v>46.736651064039982</v>
      </c>
      <c r="I115" s="12">
        <f>'Ownership-100 percent FFU-Yes'!J80/1000</f>
        <v>39.551920081015602</v>
      </c>
      <c r="J115" s="12">
        <f>'Ownership-100 percent FFU-Yes'!K80/1000</f>
        <v>33.023627024653749</v>
      </c>
      <c r="K115" s="12">
        <f>'Ownership-100 percent FFU-Yes'!L80/1000</f>
        <v>26.749527353125014</v>
      </c>
      <c r="L115" s="12">
        <f>'Ownership-100 percent FFU-Yes'!M80/1000</f>
        <v>20.70156312141998</v>
      </c>
      <c r="M115" s="12">
        <f>'Ownership-100 percent FFU-Yes'!N80/1000</f>
        <v>17.920141834725804</v>
      </c>
      <c r="N115" s="12">
        <f>SUM(B115:M115)</f>
        <v>315.24149182578975</v>
      </c>
      <c r="P115" s="17">
        <f>SUM('Ownership-100 percent FFU-Yes'!O80:CB80)/1000</f>
        <v>394.50905150249309</v>
      </c>
    </row>
    <row r="116" spans="1:16" x14ac:dyDescent="0.3">
      <c r="A116" s="6" t="s">
        <v>1</v>
      </c>
      <c r="B116" s="12">
        <f>'Ownership-100 percent FFU-Yes'!C81/1000</f>
        <v>16.089999026496304</v>
      </c>
      <c r="C116" s="12">
        <f>'Ownership-100 percent FFU-Yes'!D81/1000</f>
        <v>32.81158330458414</v>
      </c>
      <c r="D116" s="12">
        <f>'Ownership-100 percent FFU-Yes'!E81/1000</f>
        <v>33.708824005908674</v>
      </c>
      <c r="E116" s="12">
        <f>'Ownership-100 percent FFU-Yes'!F81/1000</f>
        <v>34.621730861342741</v>
      </c>
      <c r="F116" s="12">
        <f>'Ownership-100 percent FFU-Yes'!G81/1000</f>
        <v>35.524421866165419</v>
      </c>
      <c r="G116" s="12">
        <f>'Ownership-100 percent FFU-Yes'!H81/1000</f>
        <v>27.750043240976286</v>
      </c>
      <c r="H116" s="12">
        <f>'Ownership-100 percent FFU-Yes'!I81/1000</f>
        <v>19.603037832545922</v>
      </c>
      <c r="I116" s="12">
        <f>'Ownership-100 percent FFU-Yes'!J81/1000</f>
        <v>0</v>
      </c>
      <c r="J116" s="12">
        <f>'Ownership-100 percent FFU-Yes'!K81/1000</f>
        <v>0</v>
      </c>
      <c r="K116" s="12">
        <f>'Ownership-100 percent FFU-Yes'!L81/1000</f>
        <v>0</v>
      </c>
      <c r="L116" s="12">
        <f>'Ownership-100 percent FFU-Yes'!M81/1000</f>
        <v>0</v>
      </c>
      <c r="M116" s="12">
        <f>'Ownership-100 percent FFU-Yes'!N81/1000</f>
        <v>0</v>
      </c>
      <c r="N116" s="17">
        <f t="shared" ref="N116:N124" si="40">SUM(B116:M116)</f>
        <v>200.10964013801947</v>
      </c>
      <c r="P116" s="17">
        <f>SUM('Ownership-100 percent FFU-Yes'!O81:CB81)/1000</f>
        <v>0</v>
      </c>
    </row>
    <row r="117" spans="1:16" x14ac:dyDescent="0.3">
      <c r="A117" s="6" t="s">
        <v>2</v>
      </c>
      <c r="B117" s="12">
        <f>'Ownership-100 percent FFU-Yes'!C82/1000</f>
        <v>0</v>
      </c>
      <c r="C117" s="12">
        <f>'Ownership-100 percent FFU-Yes'!D82/1000</f>
        <v>0</v>
      </c>
      <c r="D117" s="12">
        <f>'Ownership-100 percent FFU-Yes'!E82/1000</f>
        <v>0</v>
      </c>
      <c r="E117" s="12">
        <f>'Ownership-100 percent FFU-Yes'!F82/1000</f>
        <v>0</v>
      </c>
      <c r="F117" s="12">
        <f>'Ownership-100 percent FFU-Yes'!G82/1000</f>
        <v>0</v>
      </c>
      <c r="G117" s="12">
        <f>'Ownership-100 percent FFU-Yes'!H82/1000</f>
        <v>0</v>
      </c>
      <c r="H117" s="12">
        <f>'Ownership-100 percent FFU-Yes'!I82/1000</f>
        <v>0</v>
      </c>
      <c r="I117" s="12">
        <f>'Ownership-100 percent FFU-Yes'!J82/1000</f>
        <v>0</v>
      </c>
      <c r="J117" s="12">
        <f>'Ownership-100 percent FFU-Yes'!K82/1000</f>
        <v>0</v>
      </c>
      <c r="K117" s="12">
        <f>'Ownership-100 percent FFU-Yes'!L82/1000</f>
        <v>0</v>
      </c>
      <c r="L117" s="12">
        <f>'Ownership-100 percent FFU-Yes'!M82/1000</f>
        <v>0</v>
      </c>
      <c r="M117" s="12">
        <f>'Ownership-100 percent FFU-Yes'!N82/1000</f>
        <v>0</v>
      </c>
      <c r="N117" s="17">
        <f t="shared" si="40"/>
        <v>0</v>
      </c>
      <c r="P117" s="17">
        <f>SUM('Ownership-100 percent FFU-Yes'!O82:CB82)/1000</f>
        <v>0</v>
      </c>
    </row>
    <row r="118" spans="1:16" x14ac:dyDescent="0.3">
      <c r="A118" s="6" t="s">
        <v>3</v>
      </c>
      <c r="B118" s="12">
        <f>'Ownership-100 percent FFU-Yes'!C83/1000</f>
        <v>0</v>
      </c>
      <c r="C118" s="12">
        <f>'Ownership-100 percent FFU-Yes'!D83/1000</f>
        <v>62.69914775686545</v>
      </c>
      <c r="D118" s="12">
        <f>'Ownership-100 percent FFU-Yes'!E83/1000</f>
        <v>190.57863401939676</v>
      </c>
      <c r="E118" s="12">
        <f>'Ownership-100 percent FFU-Yes'!F83/1000</f>
        <v>322.98204520311424</v>
      </c>
      <c r="F118" s="12">
        <f>'Ownership-100 percent FFU-Yes'!G83/1000</f>
        <v>459.47322131124156</v>
      </c>
      <c r="G118" s="12">
        <f>'Ownership-100 percent FFU-Yes'!H83/1000</f>
        <v>600.3825002215483</v>
      </c>
      <c r="H118" s="12">
        <f>'Ownership-100 percent FFU-Yes'!I83/1000</f>
        <v>617.74316169680935</v>
      </c>
      <c r="I118" s="12">
        <f>'Ownership-100 percent FFU-Yes'!J83/1000</f>
        <v>507.03409317902253</v>
      </c>
      <c r="J118" s="12">
        <f>'Ownership-100 percent FFU-Yes'!K83/1000</f>
        <v>392.40852852329579</v>
      </c>
      <c r="K118" s="12">
        <f>'Ownership-100 percent FFU-Yes'!L83/1000</f>
        <v>274.24406439019697</v>
      </c>
      <c r="L118" s="12">
        <f>'Ownership-100 percent FFU-Yes'!M83/1000</f>
        <v>152.2547174698706</v>
      </c>
      <c r="M118" s="12">
        <f>'Ownership-100 percent FFU-Yes'!N83/1000</f>
        <v>90.232824539733429</v>
      </c>
      <c r="N118" s="17">
        <f t="shared" si="40"/>
        <v>3670.0329383110948</v>
      </c>
      <c r="P118" s="17">
        <f>SUM('Ownership-100 percent FFU-Yes'!O83:CB83)/1000</f>
        <v>3525.295929999575</v>
      </c>
    </row>
    <row r="119" spans="1:16" x14ac:dyDescent="0.3">
      <c r="A119" s="6" t="s">
        <v>4</v>
      </c>
      <c r="B119" s="12">
        <f>'Ownership-100 percent FFU-Yes'!C84/1000</f>
        <v>0</v>
      </c>
      <c r="C119" s="12">
        <f>'Ownership-100 percent FFU-Yes'!D84/1000</f>
        <v>34.809072988198068</v>
      </c>
      <c r="D119" s="12">
        <f>'Ownership-100 percent FFU-Yes'!E84/1000</f>
        <v>101.03957138485947</v>
      </c>
      <c r="E119" s="12">
        <f>'Ownership-100 percent FFU-Yes'!F84/1000</f>
        <v>163.29193262119145</v>
      </c>
      <c r="F119" s="12">
        <f>'Ownership-100 percent FFU-Yes'!G84/1000</f>
        <v>221.18340283993567</v>
      </c>
      <c r="G119" s="12">
        <f>'Ownership-100 percent FFU-Yes'!H84/1000</f>
        <v>274.76461507931543</v>
      </c>
      <c r="H119" s="12">
        <f>'Ownership-100 percent FFU-Yes'!I84/1000</f>
        <v>283.53295285241444</v>
      </c>
      <c r="I119" s="12">
        <f>'Ownership-100 percent FFU-Yes'!J84/1000</f>
        <v>255.08079576066962</v>
      </c>
      <c r="J119" s="12">
        <f>'Ownership-100 percent FFU-Yes'!K84/1000</f>
        <v>231.73762187546944</v>
      </c>
      <c r="K119" s="12">
        <f>'Ownership-100 percent FFU-Yes'!L84/1000</f>
        <v>213.61223575053873</v>
      </c>
      <c r="L119" s="12">
        <f>'Ownership-100 percent FFU-Yes'!M84/1000</f>
        <v>200.78899153734037</v>
      </c>
      <c r="M119" s="12">
        <f>'Ownership-100 percent FFU-Yes'!N84/1000</f>
        <v>192.70308620394323</v>
      </c>
      <c r="N119" s="17">
        <f t="shared" si="40"/>
        <v>2172.5442788938758</v>
      </c>
      <c r="P119" s="17">
        <f>SUM('Ownership-100 percent FFU-Yes'!O84:CB84)/1000</f>
        <v>3344.1244566395048</v>
      </c>
    </row>
    <row r="120" spans="1:16" x14ac:dyDescent="0.3">
      <c r="A120" s="6" t="s">
        <v>5</v>
      </c>
      <c r="B120" s="12">
        <f>'Ownership-100 percent FFU-Yes'!C85/1000</f>
        <v>0</v>
      </c>
      <c r="C120" s="12">
        <f>'Ownership-100 percent FFU-Yes'!D85/1000</f>
        <v>1.1225663526831222</v>
      </c>
      <c r="D120" s="12">
        <f>'Ownership-100 percent FFU-Yes'!E85/1000</f>
        <v>3.258449978389935</v>
      </c>
      <c r="E120" s="12">
        <f>'Ownership-100 percent FFU-Yes'!F85/1000</f>
        <v>5.2660416807795629</v>
      </c>
      <c r="F120" s="12">
        <f>'Ownership-100 percent FFU-Yes'!G85/1000</f>
        <v>7.1329979366084082</v>
      </c>
      <c r="G120" s="12">
        <f>'Ownership-100 percent FFU-Yes'!H85/1000</f>
        <v>8.8609516231743797</v>
      </c>
      <c r="H120" s="12">
        <f>'Ownership-100 percent FFU-Yes'!I85/1000</f>
        <v>9.1437239037340667</v>
      </c>
      <c r="I120" s="12">
        <f>'Ownership-100 percent FFU-Yes'!J85/1000</f>
        <v>8.2261632946573435</v>
      </c>
      <c r="J120" s="12">
        <f>'Ownership-100 percent FFU-Yes'!K85/1000</f>
        <v>7.4733635410631702</v>
      </c>
      <c r="K120" s="12">
        <f>'Ownership-100 percent FFU-Yes'!L85/1000</f>
        <v>6.8888335077544598</v>
      </c>
      <c r="L120" s="12">
        <f>'Ownership-100 percent FFU-Yes'!M85/1000</f>
        <v>6.4752935525003901</v>
      </c>
      <c r="M120" s="12">
        <f>'Ownership-100 percent FFU-Yes'!N85/1000</f>
        <v>6.2145292034661574</v>
      </c>
      <c r="N120" s="17">
        <f t="shared" si="40"/>
        <v>70.062914574811003</v>
      </c>
      <c r="P120" s="17">
        <f>SUM('Ownership-100 percent FFU-Yes'!O85:CB85)/1000</f>
        <v>107.84549176247876</v>
      </c>
    </row>
    <row r="121" spans="1:16" x14ac:dyDescent="0.3">
      <c r="A121" s="6" t="s">
        <v>6</v>
      </c>
      <c r="B121" s="12">
        <f>'Ownership-100 percent FFU-Yes'!C86/1000</f>
        <v>0</v>
      </c>
      <c r="C121" s="12">
        <f>'Ownership-100 percent FFU-Yes'!D86/1000</f>
        <v>13.630764398503526</v>
      </c>
      <c r="D121" s="12">
        <f>'Ownership-100 percent FFU-Yes'!E86/1000</f>
        <v>39.565736006234658</v>
      </c>
      <c r="E121" s="12">
        <f>'Ownership-100 percent FFU-Yes'!F86/1000</f>
        <v>63.942922653827161</v>
      </c>
      <c r="F121" s="12">
        <f>'Ownership-100 percent FFU-Yes'!G86/1000</f>
        <v>86.612443083234453</v>
      </c>
      <c r="G121" s="12">
        <f>'Ownership-100 percent FFU-Yes'!H86/1000</f>
        <v>107.59412451062619</v>
      </c>
      <c r="H121" s="12">
        <f>'Ownership-100 percent FFU-Yes'!I86/1000</f>
        <v>111.0276875472556</v>
      </c>
      <c r="I121" s="12">
        <f>'Ownership-100 percent FFU-Yes'!J86/1000</f>
        <v>99.886205839935329</v>
      </c>
      <c r="J121" s="12">
        <f>'Ownership-100 percent FFU-Yes'!K86/1000</f>
        <v>90.745333181523989</v>
      </c>
      <c r="K121" s="12">
        <f>'Ownership-100 percent FFU-Yes'!L86/1000</f>
        <v>83.647675970583578</v>
      </c>
      <c r="L121" s="12">
        <f>'Ownership-100 percent FFU-Yes'!M86/1000</f>
        <v>78.626266157290289</v>
      </c>
      <c r="M121" s="12">
        <f>'Ownership-100 percent FFU-Yes'!N86/1000</f>
        <v>75.459934477457608</v>
      </c>
      <c r="N121" s="17">
        <f t="shared" si="40"/>
        <v>850.7390938264723</v>
      </c>
      <c r="P121" s="17">
        <f>SUM('Ownership-100 percent FFU-Yes'!O86:CB86)/1000</f>
        <v>1309.5141201600341</v>
      </c>
    </row>
    <row r="122" spans="1:16" x14ac:dyDescent="0.3">
      <c r="A122" s="6" t="s">
        <v>7</v>
      </c>
      <c r="B122" s="12">
        <f>'Ownership-100 percent FFU-Yes'!C87/1000</f>
        <v>0</v>
      </c>
      <c r="C122" s="12">
        <f>'Ownership-100 percent FFU-Yes'!D87/1000</f>
        <v>11.683459335805903</v>
      </c>
      <c r="D122" s="12">
        <f>'Ownership-100 percent FFU-Yes'!E87/1000</f>
        <v>32.428525378717318</v>
      </c>
      <c r="E122" s="12">
        <f>'Ownership-100 percent FFU-Yes'!F87/1000</f>
        <v>50.543063376846277</v>
      </c>
      <c r="F122" s="12">
        <f>'Ownership-100 percent FFU-Yes'!G87/1000</f>
        <v>67.514280746369039</v>
      </c>
      <c r="G122" s="12">
        <f>'Ownership-100 percent FFU-Yes'!H87/1000</f>
        <v>83.385553176257929</v>
      </c>
      <c r="H122" s="12">
        <f>'Ownership-100 percent FFU-Yes'!I87/1000</f>
        <v>78.558958077408064</v>
      </c>
      <c r="I122" s="12">
        <f>'Ownership-100 percent FFU-Yes'!J87/1000</f>
        <v>66.343902253188986</v>
      </c>
      <c r="J122" s="12">
        <f>'Ownership-100 percent FFU-Yes'!K87/1000</f>
        <v>59.042011684221478</v>
      </c>
      <c r="K122" s="12">
        <f>'Ownership-100 percent FFU-Yes'!L87/1000</f>
        <v>53.056563460499056</v>
      </c>
      <c r="L122" s="12">
        <f>'Ownership-100 percent FFU-Yes'!M87/1000</f>
        <v>47.993489826843451</v>
      </c>
      <c r="M122" s="12">
        <f>'Ownership-100 percent FFU-Yes'!N87/1000</f>
        <v>52.935383915257063</v>
      </c>
      <c r="N122" s="17">
        <f t="shared" si="40"/>
        <v>603.48519123141455</v>
      </c>
      <c r="P122" s="17">
        <f>SUM('Ownership-100 percent FFU-Yes'!O87:CB87)/1000</f>
        <v>910.26316293673676</v>
      </c>
    </row>
    <row r="123" spans="1:16" x14ac:dyDescent="0.3">
      <c r="A123" s="6" t="s">
        <v>8</v>
      </c>
      <c r="B123" s="12">
        <f>'Ownership-100 percent FFU-Yes'!C88/1000</f>
        <v>0</v>
      </c>
      <c r="C123" s="12">
        <f>'Ownership-100 percent FFU-Yes'!D88/1000</f>
        <v>6.4727417719468656</v>
      </c>
      <c r="D123" s="12">
        <f>'Ownership-100 percent FFU-Yes'!E88/1000</f>
        <v>19.199595130648593</v>
      </c>
      <c r="E123" s="12">
        <f>'Ownership-100 percent FFU-Yes'!F88/1000</f>
        <v>31.983423769599536</v>
      </c>
      <c r="F123" s="12">
        <f>'Ownership-100 percent FFU-Yes'!G88/1000</f>
        <v>44.880307453533597</v>
      </c>
      <c r="G123" s="12">
        <f>'Ownership-100 percent FFU-Yes'!H88/1000</f>
        <v>57.902601259374194</v>
      </c>
      <c r="H123" s="12">
        <f>'Ownership-100 percent FFU-Yes'!I88/1000</f>
        <v>56.200726697681539</v>
      </c>
      <c r="I123" s="12">
        <f>'Ownership-100 percent FFU-Yes'!J88/1000</f>
        <v>43.692457645659353</v>
      </c>
      <c r="J123" s="12">
        <f>'Ownership-100 percent FFU-Yes'!K88/1000</f>
        <v>31.840983198015717</v>
      </c>
      <c r="K123" s="12">
        <f>'Ownership-100 percent FFU-Yes'!L88/1000</f>
        <v>20.156307213670619</v>
      </c>
      <c r="L123" s="12">
        <f>'Ownership-100 percent FFU-Yes'!M88/1000</f>
        <v>8.4140299565606327</v>
      </c>
      <c r="M123" s="12">
        <f>'Ownership-100 percent FFU-Yes'!N88/1000</f>
        <v>6.0435262398975231</v>
      </c>
      <c r="N123" s="17">
        <f t="shared" si="40"/>
        <v>326.78670033658818</v>
      </c>
      <c r="P123" s="17">
        <f>SUM('Ownership-100 percent FFU-Yes'!O88:CB88)/1000</f>
        <v>381.78088283723787</v>
      </c>
    </row>
    <row r="124" spans="1:16" x14ac:dyDescent="0.3">
      <c r="A124" s="6" t="s">
        <v>9</v>
      </c>
      <c r="B124" s="13">
        <f>'Ownership-100 percent FFU-Yes'!C89/1000</f>
        <v>0</v>
      </c>
      <c r="C124" s="13">
        <f>'Ownership-100 percent FFU-Yes'!D89/1000</f>
        <v>0</v>
      </c>
      <c r="D124" s="13">
        <f>'Ownership-100 percent FFU-Yes'!E89/1000</f>
        <v>9.6099654664380427</v>
      </c>
      <c r="E124" s="13">
        <f>'Ownership-100 percent FFU-Yes'!F89/1000</f>
        <v>28.314485152145984</v>
      </c>
      <c r="F124" s="13">
        <f>'Ownership-100 percent FFU-Yes'!G89/1000</f>
        <v>45.896580589191451</v>
      </c>
      <c r="G124" s="13">
        <f>'Ownership-100 percent FFU-Yes'!H89/1000</f>
        <v>62.246497713245965</v>
      </c>
      <c r="H124" s="13">
        <f>'Ownership-100 percent FFU-Yes'!I89/1000</f>
        <v>77.37735192565745</v>
      </c>
      <c r="I124" s="13">
        <f>'Ownership-100 percent FFU-Yes'!J89/1000</f>
        <v>80.273983553004626</v>
      </c>
      <c r="J124" s="13">
        <f>'Ownership-100 percent FFU-Yes'!K89/1000</f>
        <v>72.241361217937452</v>
      </c>
      <c r="K124" s="13">
        <f>'Ownership-100 percent FFU-Yes'!L89/1000</f>
        <v>65.651017306570168</v>
      </c>
      <c r="L124" s="13">
        <f>'Ownership-100 percent FFU-Yes'!M89/1000</f>
        <v>60.534955802826978</v>
      </c>
      <c r="M124" s="13">
        <f>'Ownership-100 percent FFU-Yes'!N89/1000</f>
        <v>56.917962640600294</v>
      </c>
      <c r="N124" s="13">
        <f t="shared" si="40"/>
        <v>559.06416136761834</v>
      </c>
      <c r="P124" s="13">
        <f>SUM('Ownership-100 percent FFU-Yes'!O89:CB89)/1000</f>
        <v>999.46602107210629</v>
      </c>
    </row>
    <row r="125" spans="1:16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6" ht="15" thickBot="1" x14ac:dyDescent="0.35">
      <c r="A126" s="9" t="s">
        <v>36</v>
      </c>
      <c r="B126" s="18">
        <f>SUM(B115:B124)</f>
        <v>16.69006295132445</v>
      </c>
      <c r="C126" s="18">
        <f>SUM(C115:C124)</f>
        <v>169.31684628016021</v>
      </c>
      <c r="D126" s="18">
        <f t="shared" ref="D126:N126" si="41">SUM(D115:D124)</f>
        <v>445.40303940969147</v>
      </c>
      <c r="E126" s="18">
        <f t="shared" si="41"/>
        <v>727.08686473897114</v>
      </c>
      <c r="F126" s="18">
        <f t="shared" si="41"/>
        <v>1004.3265757638303</v>
      </c>
      <c r="G126" s="18">
        <f t="shared" si="41"/>
        <v>1268.4934964781542</v>
      </c>
      <c r="H126" s="18">
        <f t="shared" si="41"/>
        <v>1299.9242515975466</v>
      </c>
      <c r="I126" s="18">
        <f t="shared" ref="I126:M126" si="42">SUM(I115:I124)</f>
        <v>1100.0895216071533</v>
      </c>
      <c r="J126" s="18">
        <f t="shared" si="42"/>
        <v>918.51283024618067</v>
      </c>
      <c r="K126" s="18">
        <f t="shared" si="42"/>
        <v>744.00622495293874</v>
      </c>
      <c r="L126" s="18">
        <f t="shared" si="42"/>
        <v>575.78930742465275</v>
      </c>
      <c r="M126" s="18">
        <f t="shared" si="42"/>
        <v>498.42738905508105</v>
      </c>
      <c r="N126" s="18">
        <f t="shared" si="41"/>
        <v>8768.066410505684</v>
      </c>
      <c r="P126" s="18">
        <f t="shared" ref="P126" si="43">SUM(P115:P124)</f>
        <v>10972.799116910168</v>
      </c>
    </row>
    <row r="127" spans="1:16" ht="15" thickTop="1" x14ac:dyDescent="0.3"/>
    <row r="128" spans="1:16" x14ac:dyDescent="0.3">
      <c r="A128" s="49" t="s">
        <v>23</v>
      </c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  <row r="129" spans="1:16" x14ac:dyDescent="0.3">
      <c r="A129" s="49" t="s">
        <v>34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1:16" x14ac:dyDescent="0.3">
      <c r="A130" s="49" t="s">
        <v>39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 spans="1:16" x14ac:dyDescent="0.3">
      <c r="A131" s="49" t="s">
        <v>24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</row>
    <row r="132" spans="1:16" x14ac:dyDescent="0.3">
      <c r="A132" s="16" t="s">
        <v>25</v>
      </c>
      <c r="B132" s="16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15"/>
    </row>
    <row r="133" spans="1:16" x14ac:dyDescent="0.3">
      <c r="P133" s="37" t="s">
        <v>53</v>
      </c>
    </row>
    <row r="134" spans="1:16" x14ac:dyDescent="0.3">
      <c r="A134" s="14" t="s">
        <v>22</v>
      </c>
      <c r="B134" s="10">
        <v>2019</v>
      </c>
      <c r="C134" s="10">
        <v>2020</v>
      </c>
      <c r="D134" s="10">
        <v>2021</v>
      </c>
      <c r="E134" s="10">
        <v>2022</v>
      </c>
      <c r="F134" s="10">
        <v>2023</v>
      </c>
      <c r="G134" s="10">
        <v>2024</v>
      </c>
      <c r="H134" s="10">
        <v>2025</v>
      </c>
      <c r="I134" s="10">
        <v>2026</v>
      </c>
      <c r="J134" s="10">
        <v>2027</v>
      </c>
      <c r="K134" s="10">
        <v>2028</v>
      </c>
      <c r="L134" s="10">
        <v>2029</v>
      </c>
      <c r="M134" s="10">
        <v>2030</v>
      </c>
      <c r="N134" s="10" t="s">
        <v>10</v>
      </c>
      <c r="P134" s="10" t="s">
        <v>52</v>
      </c>
    </row>
    <row r="135" spans="1:16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6" x14ac:dyDescent="0.3">
      <c r="A136" s="6" t="s">
        <v>0</v>
      </c>
      <c r="B136" s="12">
        <f>'Ownership-100 percent FFU-Yes'!C95/1000</f>
        <v>1.1199019065907134</v>
      </c>
      <c r="C136" s="12">
        <f>'Ownership-100 percent FFU-Yes'!D95/1000</f>
        <v>7.3859095164050661</v>
      </c>
      <c r="D136" s="12">
        <f>'Ownership-100 percent FFU-Yes'!E95/1000</f>
        <v>18.20768690299618</v>
      </c>
      <c r="E136" s="12">
        <f>'Ownership-100 percent FFU-Yes'!F95/1000</f>
        <v>29.698069997876555</v>
      </c>
      <c r="F136" s="12">
        <f>'Ownership-100 percent FFU-Yes'!G95/1000</f>
        <v>41.237251095473283</v>
      </c>
      <c r="G136" s="12">
        <f>'Ownership-100 percent FFU-Yes'!H95/1000</f>
        <v>51.635653132749638</v>
      </c>
      <c r="H136" s="12">
        <f>'Ownership-100 percent FFU-Yes'!I95/1000</f>
        <v>55.498371416170606</v>
      </c>
      <c r="I136" s="12">
        <f>'Ownership-100 percent FFU-Yes'!J95/1000</f>
        <v>53.42617756083564</v>
      </c>
      <c r="J136" s="12">
        <f>'Ownership-100 percent FFU-Yes'!K95/1000</f>
        <v>50.933439054421925</v>
      </c>
      <c r="K136" s="12">
        <f>'Ownership-100 percent FFU-Yes'!L95/1000</f>
        <v>48.52370155256083</v>
      </c>
      <c r="L136" s="12">
        <f>'Ownership-100 percent FFU-Yes'!M95/1000</f>
        <v>46.184482324638537</v>
      </c>
      <c r="M136" s="12">
        <f>'Ownership-100 percent FFU-Yes'!N95/1000</f>
        <v>44.592665893550951</v>
      </c>
      <c r="N136" s="12">
        <f>SUM(B136:M136)</f>
        <v>448.4433103542699</v>
      </c>
      <c r="P136" s="17">
        <f>SUM('Ownership-100 percent FFU-Yes'!O95:CB95)/1000</f>
        <v>1092.6527827943423</v>
      </c>
    </row>
    <row r="137" spans="1:16" x14ac:dyDescent="0.3">
      <c r="A137" s="6" t="s">
        <v>1</v>
      </c>
      <c r="B137" s="17">
        <f>'Ownership-100 percent FFU-Yes'!C96/1000</f>
        <v>30.028834997832199</v>
      </c>
      <c r="C137" s="17">
        <f>'Ownership-100 percent FFU-Yes'!D96/1000</f>
        <v>61.366827430738041</v>
      </c>
      <c r="D137" s="17">
        <f>'Ownership-100 percent FFU-Yes'!E96/1000</f>
        <v>63.157207653523059</v>
      </c>
      <c r="E137" s="17">
        <f>'Ownership-100 percent FFU-Yes'!F96/1000</f>
        <v>65.004184945954407</v>
      </c>
      <c r="F137" s="17">
        <f>'Ownership-100 percent FFU-Yes'!G96/1000</f>
        <v>66.879406014943328</v>
      </c>
      <c r="G137" s="17">
        <f>'Ownership-100 percent FFU-Yes'!H96/1000</f>
        <v>36.320507090973251</v>
      </c>
      <c r="H137" s="17">
        <f>'Ownership-100 percent FFU-Yes'!I96/1000</f>
        <v>4.4106835123228327</v>
      </c>
      <c r="I137" s="17">
        <f>'Ownership-100 percent FFU-Yes'!J96/1000</f>
        <v>0</v>
      </c>
      <c r="J137" s="17">
        <f>'Ownership-100 percent FFU-Yes'!K96/1000</f>
        <v>0</v>
      </c>
      <c r="K137" s="17">
        <f>'Ownership-100 percent FFU-Yes'!L96/1000</f>
        <v>0</v>
      </c>
      <c r="L137" s="17">
        <f>'Ownership-100 percent FFU-Yes'!M96/1000</f>
        <v>0</v>
      </c>
      <c r="M137" s="17">
        <f>'Ownership-100 percent FFU-Yes'!N96/1000</f>
        <v>0</v>
      </c>
      <c r="N137" s="17">
        <f t="shared" ref="N137:N145" si="44">SUM(B137:M137)</f>
        <v>327.16765164628708</v>
      </c>
      <c r="P137" s="17">
        <f>SUM('Ownership-100 percent FFU-Yes'!O96:CB96)/1000</f>
        <v>0</v>
      </c>
    </row>
    <row r="138" spans="1:16" x14ac:dyDescent="0.3">
      <c r="A138" s="6" t="s">
        <v>2</v>
      </c>
      <c r="B138" s="17">
        <f>'Ownership-100 percent FFU-Yes'!C97/1000</f>
        <v>0</v>
      </c>
      <c r="C138" s="17">
        <f>'Ownership-100 percent FFU-Yes'!D97/1000</f>
        <v>0</v>
      </c>
      <c r="D138" s="17">
        <f>'Ownership-100 percent FFU-Yes'!E97/1000</f>
        <v>0</v>
      </c>
      <c r="E138" s="17">
        <f>'Ownership-100 percent FFU-Yes'!F97/1000</f>
        <v>0</v>
      </c>
      <c r="F138" s="17">
        <f>'Ownership-100 percent FFU-Yes'!G97/1000</f>
        <v>0</v>
      </c>
      <c r="G138" s="17">
        <f>'Ownership-100 percent FFU-Yes'!H97/1000</f>
        <v>0</v>
      </c>
      <c r="H138" s="17">
        <f>'Ownership-100 percent FFU-Yes'!I97/1000</f>
        <v>0</v>
      </c>
      <c r="I138" s="17">
        <f>'Ownership-100 percent FFU-Yes'!J97/1000</f>
        <v>0</v>
      </c>
      <c r="J138" s="17">
        <f>'Ownership-100 percent FFU-Yes'!K97/1000</f>
        <v>0</v>
      </c>
      <c r="K138" s="17">
        <f>'Ownership-100 percent FFU-Yes'!L97/1000</f>
        <v>0</v>
      </c>
      <c r="L138" s="17">
        <f>'Ownership-100 percent FFU-Yes'!M97/1000</f>
        <v>0</v>
      </c>
      <c r="M138" s="17">
        <f>'Ownership-100 percent FFU-Yes'!N97/1000</f>
        <v>0</v>
      </c>
      <c r="N138" s="17">
        <f t="shared" si="44"/>
        <v>0</v>
      </c>
      <c r="P138" s="17">
        <f>SUM('Ownership-100 percent FFU-Yes'!O97:CB97)/1000</f>
        <v>0</v>
      </c>
    </row>
    <row r="139" spans="1:16" x14ac:dyDescent="0.3">
      <c r="A139" s="6" t="s">
        <v>3</v>
      </c>
      <c r="B139" s="17">
        <f>'Ownership-100 percent FFU-Yes'!C98/1000</f>
        <v>0</v>
      </c>
      <c r="C139" s="17">
        <f>'Ownership-100 percent FFU-Yes'!D98/1000</f>
        <v>32.629351643350162</v>
      </c>
      <c r="D139" s="17">
        <f>'Ownership-100 percent FFU-Yes'!E98/1000</f>
        <v>99.179294896354691</v>
      </c>
      <c r="E139" s="17">
        <f>'Ownership-100 percent FFU-Yes'!F98/1000</f>
        <v>168.0835402785338</v>
      </c>
      <c r="F139" s="17">
        <f>'Ownership-100 percent FFU-Yes'!G98/1000</f>
        <v>239.1151051526941</v>
      </c>
      <c r="G139" s="17">
        <f>'Ownership-100 percent FFU-Yes'!H98/1000</f>
        <v>312.4459011182862</v>
      </c>
      <c r="H139" s="17">
        <f>'Ownership-100 percent FFU-Yes'!I98/1000</f>
        <v>337.51567033112258</v>
      </c>
      <c r="I139" s="17">
        <f>'Ownership-100 percent FFU-Yes'!J98/1000</f>
        <v>312.60612991461682</v>
      </c>
      <c r="J139" s="17">
        <f>'Ownership-100 percent FFU-Yes'!K98/1000</f>
        <v>286.81537786707656</v>
      </c>
      <c r="K139" s="17">
        <f>'Ownership-100 percent FFU-Yes'!L98/1000</f>
        <v>260.22837343712899</v>
      </c>
      <c r="L139" s="17">
        <f>'Ownership-100 percent FFU-Yes'!M98/1000</f>
        <v>232.7807703800537</v>
      </c>
      <c r="M139" s="17">
        <f>'Ownership-100 percent FFU-Yes'!N98/1000</f>
        <v>218.82584447077127</v>
      </c>
      <c r="N139" s="17">
        <f t="shared" si="44"/>
        <v>2500.2253594899889</v>
      </c>
      <c r="P139" s="17">
        <f>SUM('Ownership-100 percent FFU-Yes'!O98:CB98)/1000</f>
        <v>9415.807023469999</v>
      </c>
    </row>
    <row r="140" spans="1:16" x14ac:dyDescent="0.3">
      <c r="A140" s="6" t="s">
        <v>4</v>
      </c>
      <c r="B140" s="17">
        <f>'Ownership-100 percent FFU-Yes'!C99/1000</f>
        <v>0</v>
      </c>
      <c r="C140" s="17">
        <f>'Ownership-100 percent FFU-Yes'!D99/1000</f>
        <v>58.397370859696778</v>
      </c>
      <c r="D140" s="17">
        <f>'Ownership-100 percent FFU-Yes'!E99/1000</f>
        <v>174.11724207928663</v>
      </c>
      <c r="E140" s="17">
        <f>'Ownership-100 percent FFU-Yes'!F99/1000</f>
        <v>289.49378155240299</v>
      </c>
      <c r="F140" s="17">
        <f>'Ownership-100 percent FFU-Yes'!G99/1000</f>
        <v>404.09556613755984</v>
      </c>
      <c r="G140" s="17">
        <f>'Ownership-100 percent FFU-Yes'!H99/1000</f>
        <v>518.20713718494494</v>
      </c>
      <c r="H140" s="17">
        <f>'Ownership-100 percent FFU-Yes'!I99/1000</f>
        <v>563.28032855802132</v>
      </c>
      <c r="I140" s="17">
        <f>'Ownership-100 percent FFU-Yes'!J99/1000</f>
        <v>541.8164143796738</v>
      </c>
      <c r="J140" s="17">
        <f>'Ownership-100 percent FFU-Yes'!K99/1000</f>
        <v>522.00303937889532</v>
      </c>
      <c r="K140" s="17">
        <f>'Ownership-100 percent FFU-Yes'!L99/1000</f>
        <v>503.79806215646119</v>
      </c>
      <c r="L140" s="17">
        <f>'Ownership-100 percent FFU-Yes'!M99/1000</f>
        <v>487.12296702195249</v>
      </c>
      <c r="M140" s="17">
        <f>'Ownership-100 percent FFU-Yes'!N99/1000</f>
        <v>471.75253383484483</v>
      </c>
      <c r="N140" s="17">
        <f t="shared" si="44"/>
        <v>4534.0844431437399</v>
      </c>
      <c r="P140" s="17">
        <f>SUM('Ownership-100 percent FFU-Yes'!O99:CB99)/1000</f>
        <v>9249.9983240405727</v>
      </c>
    </row>
    <row r="141" spans="1:16" x14ac:dyDescent="0.3">
      <c r="A141" s="6" t="s">
        <v>5</v>
      </c>
      <c r="B141" s="17">
        <f>'Ownership-100 percent FFU-Yes'!C100/1000</f>
        <v>0</v>
      </c>
      <c r="C141" s="17">
        <f>'Ownership-100 percent FFU-Yes'!D100/1000</f>
        <v>1.8832711699757041</v>
      </c>
      <c r="D141" s="17">
        <f>'Ownership-100 percent FFU-Yes'!E100/1000</f>
        <v>5.6151497469196814</v>
      </c>
      <c r="E141" s="17">
        <f>'Ownership-100 percent FFU-Yes'!F100/1000</f>
        <v>9.335956133962771</v>
      </c>
      <c r="F141" s="17">
        <f>'Ownership-100 percent FFU-Yes'!G100/1000</f>
        <v>13.031777260148871</v>
      </c>
      <c r="G141" s="17">
        <f>'Ownership-100 percent FFU-Yes'!H100/1000</f>
        <v>16.711789369435301</v>
      </c>
      <c r="H141" s="17">
        <f>'Ownership-100 percent FFU-Yes'!I100/1000</f>
        <v>18.16536579936832</v>
      </c>
      <c r="I141" s="17">
        <f>'Ownership-100 percent FFU-Yes'!J100/1000</f>
        <v>17.473170754080545</v>
      </c>
      <c r="J141" s="17">
        <f>'Ownership-100 percent FFU-Yes'!K100/1000</f>
        <v>16.834204352518864</v>
      </c>
      <c r="K141" s="17">
        <f>'Ownership-100 percent FFU-Yes'!L100/1000</f>
        <v>16.247107566339118</v>
      </c>
      <c r="L141" s="17">
        <f>'Ownership-100 percent FFU-Yes'!M100/1000</f>
        <v>15.709348323737743</v>
      </c>
      <c r="M141" s="17">
        <f>'Ownership-100 percent FFU-Yes'!N100/1000</f>
        <v>15.213663445032093</v>
      </c>
      <c r="N141" s="17">
        <f t="shared" si="44"/>
        <v>146.22080392151901</v>
      </c>
      <c r="P141" s="17">
        <f>SUM('Ownership-100 percent FFU-Yes'!O100:CB100)/1000</f>
        <v>298.30547008430239</v>
      </c>
    </row>
    <row r="142" spans="1:16" x14ac:dyDescent="0.3">
      <c r="A142" s="6" t="s">
        <v>6</v>
      </c>
      <c r="B142" s="17">
        <f>'Ownership-100 percent FFU-Yes'!C101/1000</f>
        <v>0</v>
      </c>
      <c r="C142" s="17">
        <f>'Ownership-100 percent FFU-Yes'!D101/1000</f>
        <v>22.867624310203386</v>
      </c>
      <c r="D142" s="17">
        <f>'Ownership-100 percent FFU-Yes'!E101/1000</f>
        <v>68.181968112297596</v>
      </c>
      <c r="E142" s="17">
        <f>'Ownership-100 percent FFU-Yes'!F101/1000</f>
        <v>113.36186782424629</v>
      </c>
      <c r="F142" s="17">
        <f>'Ownership-100 percent FFU-Yes'!G101/1000</f>
        <v>158.23838395146279</v>
      </c>
      <c r="G142" s="17">
        <f>'Ownership-100 percent FFU-Yes'!H101/1000</f>
        <v>202.92293905631624</v>
      </c>
      <c r="H142" s="17">
        <f>'Ownership-100 percent FFU-Yes'!I101/1000</f>
        <v>220.57299404351369</v>
      </c>
      <c r="I142" s="17">
        <f>'Ownership-100 percent FFU-Yes'!J101/1000</f>
        <v>212.16801418857906</v>
      </c>
      <c r="J142" s="17">
        <f>'Ownership-100 percent FFU-Yes'!K101/1000</f>
        <v>204.40936325678388</v>
      </c>
      <c r="K142" s="17">
        <f>'Ownership-100 percent FFU-Yes'!L101/1000</f>
        <v>197.28053924347969</v>
      </c>
      <c r="L142" s="17">
        <f>'Ownership-100 percent FFU-Yes'!M101/1000</f>
        <v>190.75079646124058</v>
      </c>
      <c r="M142" s="17">
        <f>'Ownership-100 percent FFU-Yes'!N101/1000</f>
        <v>184.73194173484677</v>
      </c>
      <c r="N142" s="17">
        <f t="shared" si="44"/>
        <v>1775.48643218297</v>
      </c>
      <c r="P142" s="17">
        <f>SUM('Ownership-100 percent FFU-Yes'!O101:CB101)/1000</f>
        <v>3622.1748244860723</v>
      </c>
    </row>
    <row r="143" spans="1:16" x14ac:dyDescent="0.3">
      <c r="A143" s="6" t="s">
        <v>7</v>
      </c>
      <c r="B143" s="17">
        <f>'Ownership-100 percent FFU-Yes'!C102/1000</f>
        <v>0</v>
      </c>
      <c r="C143" s="17">
        <f>'Ownership-100 percent FFU-Yes'!D102/1000</f>
        <v>17.217057621119707</v>
      </c>
      <c r="D143" s="17">
        <f>'Ownership-100 percent FFU-Yes'!E102/1000</f>
        <v>50.455112234854909</v>
      </c>
      <c r="E143" s="17">
        <f>'Ownership-100 percent FFU-Yes'!F102/1000</f>
        <v>82.791349055761557</v>
      </c>
      <c r="F143" s="17">
        <f>'Ownership-100 percent FFU-Yes'!G102/1000</f>
        <v>114.93254397691508</v>
      </c>
      <c r="G143" s="17">
        <f>'Ownership-100 percent FFU-Yes'!H102/1000</f>
        <v>146.98252510462927</v>
      </c>
      <c r="H143" s="17">
        <f>'Ownership-100 percent FFU-Yes'!I102/1000</f>
        <v>157.32245114340063</v>
      </c>
      <c r="I143" s="17">
        <f>'Ownership-100 percent FFU-Yes'!J102/1000</f>
        <v>149.81402062870634</v>
      </c>
      <c r="J143" s="17">
        <f>'Ownership-100 percent FFU-Yes'!K102/1000</f>
        <v>144.14301653444394</v>
      </c>
      <c r="K143" s="17">
        <f>'Ownership-100 percent FFU-Yes'!L102/1000</f>
        <v>138.8738066835285</v>
      </c>
      <c r="L143" s="17">
        <f>'Ownership-100 percent FFU-Yes'!M102/1000</f>
        <v>133.90570045679894</v>
      </c>
      <c r="M143" s="17">
        <f>'Ownership-100 percent FFU-Yes'!N102/1000</f>
        <v>131.25466460532039</v>
      </c>
      <c r="N143" s="17">
        <f t="shared" si="44"/>
        <v>1267.6922480454793</v>
      </c>
      <c r="P143" s="17">
        <f>SUM('Ownership-100 percent FFU-Yes'!O102:CB102)/1000</f>
        <v>2514.5962312582255</v>
      </c>
    </row>
    <row r="144" spans="1:16" x14ac:dyDescent="0.3">
      <c r="A144" s="6" t="s">
        <v>8</v>
      </c>
      <c r="B144" s="17">
        <f>'Ownership-100 percent FFU-Yes'!C103/1000</f>
        <v>0</v>
      </c>
      <c r="C144" s="17">
        <f>'Ownership-100 percent FFU-Yes'!D103/1000</f>
        <v>3.6828585931916469</v>
      </c>
      <c r="D144" s="17">
        <f>'Ownership-100 percent FFU-Yes'!E103/1000</f>
        <v>11.172312171619364</v>
      </c>
      <c r="E144" s="17">
        <f>'Ownership-100 percent FFU-Yes'!F103/1000</f>
        <v>19.218004169311584</v>
      </c>
      <c r="F144" s="17">
        <f>'Ownership-100 percent FFU-Yes'!G103/1000</f>
        <v>27.810806924649103</v>
      </c>
      <c r="G144" s="17">
        <f>'Ownership-100 percent FFU-Yes'!H103/1000</f>
        <v>36.957993340813708</v>
      </c>
      <c r="H144" s="17">
        <f>'Ownership-100 percent FFU-Yes'!I103/1000</f>
        <v>40.619163571509581</v>
      </c>
      <c r="I144" s="17">
        <f>'Ownership-100 percent FFU-Yes'!J103/1000</f>
        <v>39.489989526386516</v>
      </c>
      <c r="J144" s="17">
        <f>'Ownership-100 percent FFU-Yes'!K103/1000</f>
        <v>38.386093096891827</v>
      </c>
      <c r="K144" s="17">
        <f>'Ownership-100 percent FFU-Yes'!L103/1000</f>
        <v>37.146057954380062</v>
      </c>
      <c r="L144" s="17">
        <f>'Ownership-100 percent FFU-Yes'!M103/1000</f>
        <v>35.723628175494909</v>
      </c>
      <c r="M144" s="17">
        <f>'Ownership-100 percent FFU-Yes'!N103/1000</f>
        <v>36.24206008341141</v>
      </c>
      <c r="N144" s="17">
        <f t="shared" si="44"/>
        <v>326.44896760765971</v>
      </c>
      <c r="P144" s="17">
        <f>SUM('Ownership-100 percent FFU-Yes'!O103:CB103)/1000</f>
        <v>1450.0908583039345</v>
      </c>
    </row>
    <row r="145" spans="1:16" x14ac:dyDescent="0.3">
      <c r="A145" s="6" t="s">
        <v>9</v>
      </c>
      <c r="B145" s="13">
        <f>'Ownership-100 percent FFU-Yes'!C104/1000</f>
        <v>0</v>
      </c>
      <c r="C145" s="13">
        <f>'Ownership-100 percent FFU-Yes'!D104/1000</f>
        <v>0</v>
      </c>
      <c r="D145" s="13">
        <f>'Ownership-100 percent FFU-Yes'!E104/1000</f>
        <v>16.339138653365268</v>
      </c>
      <c r="E145" s="13">
        <f>'Ownership-100 percent FFU-Yes'!F104/1000</f>
        <v>49.02967077429021</v>
      </c>
      <c r="F145" s="13">
        <f>'Ownership-100 percent FFU-Yes'!G104/1000</f>
        <v>81.624154790836712</v>
      </c>
      <c r="G145" s="13">
        <f>'Ownership-100 percent FFU-Yes'!H104/1000</f>
        <v>113.99971042351855</v>
      </c>
      <c r="H145" s="13">
        <f>'Ownership-100 percent FFU-Yes'!I104/1000</f>
        <v>146.23603315922739</v>
      </c>
      <c r="I145" s="13">
        <f>'Ownership-100 percent FFU-Yes'!J104/1000</f>
        <v>159.19154200361416</v>
      </c>
      <c r="J145" s="13">
        <f>'Ownership-100 percent FFU-Yes'!K104/1000</f>
        <v>153.12837454573361</v>
      </c>
      <c r="K145" s="13">
        <f>'Ownership-100 percent FFU-Yes'!L104/1000</f>
        <v>147.53128264950786</v>
      </c>
      <c r="L145" s="13">
        <f>'Ownership-100 percent FFU-Yes'!M104/1000</f>
        <v>142.38864300653304</v>
      </c>
      <c r="M145" s="13">
        <f>'Ownership-100 percent FFU-Yes'!N104/1000</f>
        <v>137.67848507688805</v>
      </c>
      <c r="N145" s="13">
        <f t="shared" si="44"/>
        <v>1147.1470350835148</v>
      </c>
      <c r="P145" s="13">
        <f>SUM('Ownership-100 percent FFU-Yes'!O104:CB104)/1000</f>
        <v>2747.2094853507115</v>
      </c>
    </row>
    <row r="146" spans="1:16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6" ht="15" thickBot="1" x14ac:dyDescent="0.35">
      <c r="A147" s="9" t="s">
        <v>35</v>
      </c>
      <c r="B147" s="18">
        <f>SUM(B136:B145)</f>
        <v>31.148736904422911</v>
      </c>
      <c r="C147" s="18">
        <f>SUM(C136:C145)</f>
        <v>205.43027114468046</v>
      </c>
      <c r="D147" s="18">
        <f t="shared" ref="D147:N147" si="45">SUM(D136:D145)</f>
        <v>506.42511245121739</v>
      </c>
      <c r="E147" s="18">
        <f t="shared" si="45"/>
        <v>826.01642473234017</v>
      </c>
      <c r="F147" s="18">
        <f t="shared" si="45"/>
        <v>1146.9649953046828</v>
      </c>
      <c r="G147" s="18">
        <f t="shared" si="45"/>
        <v>1436.1841558216672</v>
      </c>
      <c r="H147" s="18">
        <f t="shared" si="45"/>
        <v>1543.621061534657</v>
      </c>
      <c r="I147" s="18">
        <f t="shared" ref="I147:M147" si="46">SUM(I136:I145)</f>
        <v>1485.9854589564932</v>
      </c>
      <c r="J147" s="18">
        <f t="shared" si="46"/>
        <v>1416.6529080867656</v>
      </c>
      <c r="K147" s="18">
        <f t="shared" si="46"/>
        <v>1349.6289312433862</v>
      </c>
      <c r="L147" s="18">
        <f t="shared" si="46"/>
        <v>1284.5663361504501</v>
      </c>
      <c r="M147" s="18">
        <f t="shared" si="46"/>
        <v>1240.2918591446658</v>
      </c>
      <c r="N147" s="18">
        <f t="shared" si="45"/>
        <v>12472.91625147543</v>
      </c>
      <c r="P147" s="18">
        <f t="shared" ref="P147" si="47">SUM(P136:P145)</f>
        <v>30390.83499978816</v>
      </c>
    </row>
    <row r="148" spans="1:16" ht="15" thickTop="1" x14ac:dyDescent="0.3"/>
  </sheetData>
  <mergeCells count="27">
    <mergeCell ref="A2:N2"/>
    <mergeCell ref="A3:N3"/>
    <mergeCell ref="A4:N4"/>
    <mergeCell ref="A66:N66"/>
    <mergeCell ref="A25:N25"/>
    <mergeCell ref="A46:N46"/>
    <mergeCell ref="A23:N23"/>
    <mergeCell ref="A24:N24"/>
    <mergeCell ref="A26:N26"/>
    <mergeCell ref="A44:N44"/>
    <mergeCell ref="A45:N45"/>
    <mergeCell ref="A47:N47"/>
    <mergeCell ref="A131:N131"/>
    <mergeCell ref="A65:N65"/>
    <mergeCell ref="A67:N67"/>
    <mergeCell ref="A88:N88"/>
    <mergeCell ref="A109:N109"/>
    <mergeCell ref="A130:N130"/>
    <mergeCell ref="A107:N107"/>
    <mergeCell ref="A108:N108"/>
    <mergeCell ref="A110:N110"/>
    <mergeCell ref="A128:N128"/>
    <mergeCell ref="A129:N129"/>
    <mergeCell ref="A68:N68"/>
    <mergeCell ref="A86:N86"/>
    <mergeCell ref="A87:N87"/>
    <mergeCell ref="A89:N89"/>
  </mergeCells>
  <pageMargins left="0.7" right="0.7" top="0.75" bottom="0.75" header="0.3" footer="0.3"/>
  <pageSetup orientation="portrait" r:id="rId1"/>
  <ignoredErrors>
    <ignoredError sqref="P31 P32:P40 P52 P53:P61 P73:P82 P94:P103 P115:P124 P136:P14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N26" sqref="N26"/>
    </sheetView>
  </sheetViews>
  <sheetFormatPr defaultRowHeight="14.4" x14ac:dyDescent="0.3"/>
  <cols>
    <col min="1" max="1" width="22.6640625" customWidth="1"/>
    <col min="2" max="2" width="8.109375" customWidth="1"/>
    <col min="14" max="14" width="10.6640625" customWidth="1"/>
    <col min="15" max="15" width="1.6640625" customWidth="1"/>
    <col min="16" max="16" width="12" customWidth="1"/>
  </cols>
  <sheetData>
    <row r="2" spans="1:16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4" spans="1:16" x14ac:dyDescent="0.3">
      <c r="A4" s="50" t="s">
        <v>51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x14ac:dyDescent="0.3">
      <c r="A5" s="50" t="s">
        <v>37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6" x14ac:dyDescent="0.3">
      <c r="A6" s="50" t="s">
        <v>39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6" x14ac:dyDescent="0.3">
      <c r="A7" s="50" t="s">
        <v>24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6" x14ac:dyDescent="0.3">
      <c r="A8" s="24" t="s">
        <v>25</v>
      </c>
      <c r="B8" s="2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6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P9" s="37" t="s">
        <v>53</v>
      </c>
    </row>
    <row r="10" spans="1:16" x14ac:dyDescent="0.3">
      <c r="A10" s="35" t="s">
        <v>22</v>
      </c>
      <c r="B10" s="26">
        <v>2019</v>
      </c>
      <c r="C10" s="26">
        <v>2020</v>
      </c>
      <c r="D10" s="26">
        <v>2021</v>
      </c>
      <c r="E10" s="26">
        <v>2022</v>
      </c>
      <c r="F10" s="26">
        <v>2023</v>
      </c>
      <c r="G10" s="26">
        <v>2024</v>
      </c>
      <c r="H10" s="26">
        <v>2025</v>
      </c>
      <c r="I10" s="26">
        <v>2026</v>
      </c>
      <c r="J10" s="26">
        <v>2027</v>
      </c>
      <c r="K10" s="26">
        <v>2028</v>
      </c>
      <c r="L10" s="26">
        <v>2029</v>
      </c>
      <c r="M10" s="26">
        <v>2030</v>
      </c>
      <c r="N10" s="26" t="s">
        <v>10</v>
      </c>
      <c r="P10" s="10" t="s">
        <v>52</v>
      </c>
    </row>
    <row r="11" spans="1:16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6" x14ac:dyDescent="0.3">
      <c r="A12" s="27" t="s">
        <v>0</v>
      </c>
      <c r="B12" s="28">
        <f>'Ownership-100 percent FFU-Yes'!C110/1000</f>
        <v>13.230537678651149</v>
      </c>
      <c r="C12" s="28">
        <f>'Ownership-100 percent FFU-Yes'!D110/1000</f>
        <v>18.376292495705862</v>
      </c>
      <c r="D12" s="28">
        <f>'Ownership-100 percent FFU-Yes'!E110/1000</f>
        <v>9.381872416250749</v>
      </c>
      <c r="E12" s="28">
        <f>'Ownership-100 percent FFU-Yes'!F110/1000</f>
        <v>9.3974138471964075</v>
      </c>
      <c r="F12" s="28">
        <f>'Ownership-100 percent FFU-Yes'!G110/1000</f>
        <v>9.1839310016975801</v>
      </c>
      <c r="G12" s="28">
        <f>'Ownership-100 percent FFU-Yes'!H110/1000</f>
        <v>8.9733351710046314</v>
      </c>
      <c r="H12" s="28">
        <f>'Ownership-100 percent FFU-Yes'!I110/1000</f>
        <v>7.2273557952772745</v>
      </c>
      <c r="I12" s="28">
        <f>'Ownership-100 percent FFU-Yes'!J110/1000</f>
        <v>2.6704408258575421</v>
      </c>
      <c r="J12" s="28">
        <f>'Ownership-100 percent FFU-Yes'!K110/1000</f>
        <v>2.6186526988670353</v>
      </c>
      <c r="K12" s="28">
        <f>'Ownership-100 percent FFU-Yes'!L110/1000</f>
        <v>2.5517037720504305</v>
      </c>
      <c r="L12" s="28">
        <f>'Ownership-100 percent FFU-Yes'!M110/1000</f>
        <v>2.4851826045227963</v>
      </c>
      <c r="M12" s="28">
        <f>'Ownership-100 percent FFU-Yes'!N110/1000</f>
        <v>2.4180916224873483</v>
      </c>
      <c r="N12" s="28">
        <f>SUM(B12:M12)</f>
        <v>88.514809929568798</v>
      </c>
      <c r="P12" s="12">
        <f>SUM('Ownership-100 percent FFU-Yes'!O110:CB110)/1000</f>
        <v>56.68348426650531</v>
      </c>
    </row>
    <row r="13" spans="1:16" x14ac:dyDescent="0.3">
      <c r="A13" s="27" t="s">
        <v>1</v>
      </c>
      <c r="B13" s="28">
        <f>'Ownership-100 percent FFU-Yes'!C111/1000</f>
        <v>354.76110054522508</v>
      </c>
      <c r="C13" s="28">
        <f>'Ownership-100 percent FFU-Yes'!D111/1000</f>
        <v>405.58022689410979</v>
      </c>
      <c r="D13" s="28">
        <f>'Ownership-100 percent FFU-Yes'!E111/1000</f>
        <v>77.032085949515718</v>
      </c>
      <c r="E13" s="28">
        <f>'Ownership-100 percent FFU-Yes'!F111/1000</f>
        <v>79.307551439750029</v>
      </c>
      <c r="F13" s="28">
        <f>'Ownership-100 percent FFU-Yes'!G111/1000</f>
        <v>81.625353175025083</v>
      </c>
      <c r="G13" s="28">
        <f>'Ownership-100 percent FFU-Yes'!H111/1000</f>
        <v>83.969655251908165</v>
      </c>
      <c r="H13" s="28">
        <f>'Ownership-100 percent FFU-Yes'!I111/1000</f>
        <v>86.352105502509076</v>
      </c>
      <c r="I13" s="28">
        <f>'Ownership-100 percent FFU-Yes'!J111/1000</f>
        <v>0</v>
      </c>
      <c r="J13" s="28">
        <f>'Ownership-100 percent FFU-Yes'!K111/1000</f>
        <v>0</v>
      </c>
      <c r="K13" s="28">
        <f>'Ownership-100 percent FFU-Yes'!L111/1000</f>
        <v>0</v>
      </c>
      <c r="L13" s="28">
        <f>'Ownership-100 percent FFU-Yes'!M111/1000</f>
        <v>0</v>
      </c>
      <c r="M13" s="28">
        <f>'Ownership-100 percent FFU-Yes'!N111/1000</f>
        <v>0</v>
      </c>
      <c r="N13" s="28">
        <f t="shared" ref="N13:N21" si="0">SUM(B13:M13)</f>
        <v>1168.6280787580431</v>
      </c>
      <c r="P13" s="17">
        <f>SUM('Ownership-100 percent FFU-Yes'!O111:CB111)/1000</f>
        <v>0</v>
      </c>
    </row>
    <row r="14" spans="1:16" x14ac:dyDescent="0.3">
      <c r="A14" s="27" t="s">
        <v>2</v>
      </c>
      <c r="B14" s="28">
        <f>'Ownership-100 percent FFU-Yes'!C112/1000</f>
        <v>0</v>
      </c>
      <c r="C14" s="28">
        <f>'Ownership-100 percent FFU-Yes'!D112/1000</f>
        <v>0</v>
      </c>
      <c r="D14" s="28">
        <f>'Ownership-100 percent FFU-Yes'!E112/1000</f>
        <v>0</v>
      </c>
      <c r="E14" s="28">
        <f>'Ownership-100 percent FFU-Yes'!F112/1000</f>
        <v>0</v>
      </c>
      <c r="F14" s="28">
        <f>'Ownership-100 percent FFU-Yes'!G112/1000</f>
        <v>0</v>
      </c>
      <c r="G14" s="28">
        <f>'Ownership-100 percent FFU-Yes'!H112/1000</f>
        <v>0</v>
      </c>
      <c r="H14" s="28">
        <f>'Ownership-100 percent FFU-Yes'!I112/1000</f>
        <v>0</v>
      </c>
      <c r="I14" s="28">
        <f>'Ownership-100 percent FFU-Yes'!J112/1000</f>
        <v>0</v>
      </c>
      <c r="J14" s="28">
        <f>'Ownership-100 percent FFU-Yes'!K112/1000</f>
        <v>0</v>
      </c>
      <c r="K14" s="28">
        <f>'Ownership-100 percent FFU-Yes'!L112/1000</f>
        <v>0</v>
      </c>
      <c r="L14" s="28">
        <f>'Ownership-100 percent FFU-Yes'!M112/1000</f>
        <v>0</v>
      </c>
      <c r="M14" s="28">
        <f>'Ownership-100 percent FFU-Yes'!N112/1000</f>
        <v>0</v>
      </c>
      <c r="N14" s="28">
        <f t="shared" si="0"/>
        <v>0</v>
      </c>
      <c r="P14" s="17">
        <f>SUM('Ownership-100 percent FFU-Yes'!O112:CB112)/1000</f>
        <v>0</v>
      </c>
    </row>
    <row r="15" spans="1:16" x14ac:dyDescent="0.3">
      <c r="A15" s="27" t="s">
        <v>3</v>
      </c>
      <c r="B15" s="28">
        <f>'Ownership-100 percent FFU-Yes'!C113/1000</f>
        <v>0</v>
      </c>
      <c r="C15" s="28">
        <f>'Ownership-100 percent FFU-Yes'!D113/1000</f>
        <v>39.41277846141643</v>
      </c>
      <c r="D15" s="28">
        <f>'Ownership-100 percent FFU-Yes'!E113/1000</f>
        <v>78.82555692283286</v>
      </c>
      <c r="E15" s="28">
        <f>'Ownership-100 percent FFU-Yes'!F113/1000</f>
        <v>78.82555692283286</v>
      </c>
      <c r="F15" s="28">
        <f>'Ownership-100 percent FFU-Yes'!G113/1000</f>
        <v>78.82555692283286</v>
      </c>
      <c r="G15" s="28">
        <f>'Ownership-100 percent FFU-Yes'!H113/1000</f>
        <v>78.82555692283286</v>
      </c>
      <c r="H15" s="28">
        <f>'Ownership-100 percent FFU-Yes'!I113/1000</f>
        <v>45.276894294373392</v>
      </c>
      <c r="I15" s="28">
        <f>'Ownership-100 percent FFU-Yes'!J113/1000</f>
        <v>11.728231665913938</v>
      </c>
      <c r="J15" s="28">
        <f>'Ownership-100 percent FFU-Yes'!K113/1000</f>
        <v>11.728231665913938</v>
      </c>
      <c r="K15" s="28">
        <f>'Ownership-100 percent FFU-Yes'!L113/1000</f>
        <v>11.728231665913938</v>
      </c>
      <c r="L15" s="28">
        <f>'Ownership-100 percent FFU-Yes'!M113/1000</f>
        <v>11.728231665913938</v>
      </c>
      <c r="M15" s="28">
        <f>'Ownership-100 percent FFU-Yes'!N113/1000</f>
        <v>11.728231665913938</v>
      </c>
      <c r="N15" s="28">
        <f t="shared" si="0"/>
        <v>458.63305877669092</v>
      </c>
      <c r="P15" s="17">
        <f>SUM('Ownership-100 percent FFU-Yes'!O113:CB113)/1000</f>
        <v>499.36498674173987</v>
      </c>
    </row>
    <row r="16" spans="1:16" x14ac:dyDescent="0.3">
      <c r="A16" s="27" t="s">
        <v>4</v>
      </c>
      <c r="B16" s="28">
        <f>'Ownership-100 percent FFU-Yes'!C114/1000</f>
        <v>0</v>
      </c>
      <c r="C16" s="28">
        <f>'Ownership-100 percent FFU-Yes'!D114/1000</f>
        <v>24.893150349363701</v>
      </c>
      <c r="D16" s="28">
        <f>'Ownership-100 percent FFU-Yes'!E114/1000</f>
        <v>46.723128397552806</v>
      </c>
      <c r="E16" s="28">
        <f>'Ownership-100 percent FFU-Yes'!F114/1000</f>
        <v>42.676671182000803</v>
      </c>
      <c r="F16" s="28">
        <f>'Ownership-100 percent FFU-Yes'!G114/1000</f>
        <v>38.684221989088151</v>
      </c>
      <c r="G16" s="28">
        <f>'Ownership-100 percent FFU-Yes'!H114/1000</f>
        <v>34.741730217116896</v>
      </c>
      <c r="H16" s="28">
        <f>'Ownership-100 percent FFU-Yes'!I114/1000</f>
        <v>31.19590992415695</v>
      </c>
      <c r="I16" s="28">
        <f>'Ownership-100 percent FFU-Yes'!J114/1000</f>
        <v>29.815777880846461</v>
      </c>
      <c r="J16" s="28">
        <f>'Ownership-100 percent FFU-Yes'!K114/1000</f>
        <v>28.833212500414984</v>
      </c>
      <c r="K16" s="28">
        <f>'Ownership-100 percent FFU-Yes'!L114/1000</f>
        <v>27.872770678332255</v>
      </c>
      <c r="L16" s="28">
        <f>'Ownership-100 percent FFU-Yes'!M114/1000</f>
        <v>26.915453175558326</v>
      </c>
      <c r="M16" s="28">
        <f>'Ownership-100 percent FFU-Yes'!N114/1000</f>
        <v>25.958135672784397</v>
      </c>
      <c r="N16" s="28">
        <f t="shared" si="0"/>
        <v>358.31016196721572</v>
      </c>
      <c r="P16" s="17">
        <f>SUM('Ownership-100 percent FFU-Yes'!O114:CB114)/1000</f>
        <v>479.22116967035078</v>
      </c>
    </row>
    <row r="17" spans="1:16" x14ac:dyDescent="0.3">
      <c r="A17" s="27" t="s">
        <v>5</v>
      </c>
      <c r="B17" s="28">
        <f>'Ownership-100 percent FFU-Yes'!C115/1000</f>
        <v>0</v>
      </c>
      <c r="C17" s="28">
        <f>'Ownership-100 percent FFU-Yes'!D115/1000</f>
        <v>0.80278532565208538</v>
      </c>
      <c r="D17" s="28">
        <f>'Ownership-100 percent FFU-Yes'!E115/1000</f>
        <v>1.5067856546759817</v>
      </c>
      <c r="E17" s="28">
        <f>'Ownership-100 percent FFU-Yes'!F115/1000</f>
        <v>1.3762904611012894</v>
      </c>
      <c r="F17" s="28">
        <f>'Ownership-100 percent FFU-Yes'!G115/1000</f>
        <v>1.2475369855266836</v>
      </c>
      <c r="G17" s="28">
        <f>'Ownership-100 percent FFU-Yes'!H115/1000</f>
        <v>1.1203945991021576</v>
      </c>
      <c r="H17" s="28">
        <f>'Ownership-100 percent FFU-Yes'!I115/1000</f>
        <v>1.0060445687268189</v>
      </c>
      <c r="I17" s="28">
        <f>'Ownership-100 percent FFU-Yes'!J115/1000</f>
        <v>0.96153635115361746</v>
      </c>
      <c r="J17" s="28">
        <f>'Ownership-100 percent FFU-Yes'!K115/1000</f>
        <v>0.92984935863423512</v>
      </c>
      <c r="K17" s="28">
        <f>'Ownership-100 percent FFU-Yes'!L115/1000</f>
        <v>0.89887583418716688</v>
      </c>
      <c r="L17" s="28">
        <f>'Ownership-100 percent FFU-Yes'!M115/1000</f>
        <v>0.86800306668160854</v>
      </c>
      <c r="M17" s="28">
        <f>'Ownership-100 percent FFU-Yes'!N115/1000</f>
        <v>0.83713029917605031</v>
      </c>
      <c r="N17" s="28">
        <f t="shared" si="0"/>
        <v>11.555232504617692</v>
      </c>
      <c r="P17" s="17">
        <f>SUM('Ownership-100 percent FFU-Yes'!O115:CB115)/1000</f>
        <v>15.454521318271739</v>
      </c>
    </row>
    <row r="18" spans="1:16" x14ac:dyDescent="0.3">
      <c r="A18" s="27" t="s">
        <v>6</v>
      </c>
      <c r="B18" s="28">
        <f>'Ownership-100 percent FFU-Yes'!C116/1000</f>
        <v>0</v>
      </c>
      <c r="C18" s="28">
        <f>'Ownership-100 percent FFU-Yes'!D116/1000</f>
        <v>9.7478225767099715</v>
      </c>
      <c r="D18" s="28">
        <f>'Ownership-100 percent FFU-Yes'!E116/1000</f>
        <v>18.296148115291718</v>
      </c>
      <c r="E18" s="28">
        <f>'Ownership-100 percent FFU-Yes'!F116/1000</f>
        <v>16.711609941220996</v>
      </c>
      <c r="F18" s="28">
        <f>'Ownership-100 percent FFU-Yes'!G116/1000</f>
        <v>15.148220581784763</v>
      </c>
      <c r="G18" s="28">
        <f>'Ownership-100 percent FFU-Yes'!H116/1000</f>
        <v>13.604393875885441</v>
      </c>
      <c r="H18" s="28">
        <f>'Ownership-100 percent FFU-Yes'!I116/1000</f>
        <v>12.215898381358578</v>
      </c>
      <c r="I18" s="28">
        <f>'Ownership-100 percent FFU-Yes'!J116/1000</f>
        <v>11.675457251898772</v>
      </c>
      <c r="J18" s="28">
        <f>'Ownership-100 percent FFU-Yes'!K116/1000</f>
        <v>11.290697875763469</v>
      </c>
      <c r="K18" s="28">
        <f>'Ownership-100 percent FFU-Yes'!L116/1000</f>
        <v>10.914601787260398</v>
      </c>
      <c r="L18" s="28">
        <f>'Ownership-100 percent FFU-Yes'!M116/1000</f>
        <v>10.539729140140512</v>
      </c>
      <c r="M18" s="28">
        <f>'Ownership-100 percent FFU-Yes'!N116/1000</f>
        <v>10.164856493020624</v>
      </c>
      <c r="N18" s="28">
        <f t="shared" si="0"/>
        <v>140.30943602033526</v>
      </c>
      <c r="P18" s="17">
        <f>SUM('Ownership-100 percent FFU-Yes'!O116:CB116)/1000</f>
        <v>187.65655898870205</v>
      </c>
    </row>
    <row r="19" spans="1:16" x14ac:dyDescent="0.3">
      <c r="A19" s="27" t="s">
        <v>7</v>
      </c>
      <c r="B19" s="28">
        <f>'Ownership-100 percent FFU-Yes'!C117/1000</f>
        <v>0</v>
      </c>
      <c r="C19" s="28">
        <f>'Ownership-100 percent FFU-Yes'!D117/1000</f>
        <v>8.2003887518766607</v>
      </c>
      <c r="D19" s="28">
        <f>'Ownership-100 percent FFU-Yes'!E117/1000</f>
        <v>14.390018466087771</v>
      </c>
      <c r="E19" s="28">
        <f>'Ownership-100 percent FFU-Yes'!F117/1000</f>
        <v>12.208675448732562</v>
      </c>
      <c r="F19" s="28">
        <f>'Ownership-100 percent FFU-Yes'!G117/1000</f>
        <v>11.13631988115662</v>
      </c>
      <c r="G19" s="28">
        <f>'Ownership-100 percent FFU-Yes'!H117/1000</f>
        <v>10.049051313853418</v>
      </c>
      <c r="H19" s="28">
        <f>'Ownership-100 percent FFU-Yes'!I117/1000</f>
        <v>5.2537537820849085</v>
      </c>
      <c r="I19" s="28">
        <f>'Ownership-100 percent FFU-Yes'!J117/1000</f>
        <v>7.753967738839731</v>
      </c>
      <c r="J19" s="28">
        <f>'Ownership-100 percent FFU-Yes'!K117/1000</f>
        <v>8.0493626034973111</v>
      </c>
      <c r="K19" s="28">
        <f>'Ownership-100 percent FFU-Yes'!L117/1000</f>
        <v>7.766642537102129</v>
      </c>
      <c r="L19" s="28">
        <f>'Ownership-100 percent FFU-Yes'!M117/1000</f>
        <v>7.4999131322527237</v>
      </c>
      <c r="M19" s="28">
        <f>'Ownership-100 percent FFU-Yes'!N117/1000</f>
        <v>7.2329860486825339</v>
      </c>
      <c r="N19" s="28">
        <f t="shared" si="0"/>
        <v>99.541079704166378</v>
      </c>
      <c r="P19" s="17">
        <f>SUM('Ownership-100 percent FFU-Yes'!O117:CB117)/1000</f>
        <v>130.27363921570148</v>
      </c>
    </row>
    <row r="20" spans="1:16" x14ac:dyDescent="0.3">
      <c r="A20" s="27" t="s">
        <v>8</v>
      </c>
      <c r="B20" s="28">
        <f>'Ownership-100 percent FFU-Yes'!C118/1000</f>
        <v>0</v>
      </c>
      <c r="C20" s="28">
        <f>'Ownership-100 percent FFU-Yes'!D118/1000</f>
        <v>4.1012312242511983</v>
      </c>
      <c r="D20" s="28">
        <f>'Ownership-100 percent FFU-Yes'!E118/1000</f>
        <v>7.9013669717193107</v>
      </c>
      <c r="E20" s="28">
        <f>'Ownership-100 percent FFU-Yes'!F118/1000</f>
        <v>7.6724504439778514</v>
      </c>
      <c r="F20" s="28">
        <f>'Ownership-100 percent FFU-Yes'!G118/1000</f>
        <v>7.5306370686046291</v>
      </c>
      <c r="G20" s="28">
        <f>'Ownership-100 percent FFU-Yes'!H118/1000</f>
        <v>7.3682570508199152</v>
      </c>
      <c r="H20" s="28">
        <f>'Ownership-100 percent FFU-Yes'!I118/1000</f>
        <v>2.6760299190421497</v>
      </c>
      <c r="I20" s="28">
        <f>'Ownership-100 percent FFU-Yes'!J118/1000</f>
        <v>0.75538105242333564</v>
      </c>
      <c r="J20" s="28">
        <f>'Ownership-100 percent FFU-Yes'!K118/1000</f>
        <v>0.96023190675294112</v>
      </c>
      <c r="K20" s="28">
        <f>'Ownership-100 percent FFU-Yes'!L118/1000</f>
        <v>1.0929321435542729</v>
      </c>
      <c r="L20" s="28">
        <f>'Ownership-100 percent FFU-Yes'!M118/1000</f>
        <v>1.2104120323920933</v>
      </c>
      <c r="M20" s="28">
        <f>'Ownership-100 percent FFU-Yes'!N118/1000</f>
        <v>1.311927924745365</v>
      </c>
      <c r="N20" s="28">
        <f t="shared" si="0"/>
        <v>42.580857738283058</v>
      </c>
      <c r="P20" s="17">
        <f>SUM('Ownership-100 percent FFU-Yes'!O118:CB118)/1000</f>
        <v>65.173180309356653</v>
      </c>
    </row>
    <row r="21" spans="1:16" x14ac:dyDescent="0.3">
      <c r="A21" s="27" t="s">
        <v>9</v>
      </c>
      <c r="B21" s="29">
        <f>'Ownership-100 percent FFU-Yes'!C119/1000</f>
        <v>0</v>
      </c>
      <c r="C21" s="29">
        <f>'Ownership-100 percent FFU-Yes'!D119/1000</f>
        <v>0</v>
      </c>
      <c r="D21" s="29">
        <f>'Ownership-100 percent FFU-Yes'!E119/1000</f>
        <v>6.8886376491559149</v>
      </c>
      <c r="E21" s="29">
        <f>'Ownership-100 percent FFU-Yes'!F119/1000</f>
        <v>13.201647236741</v>
      </c>
      <c r="F21" s="29">
        <f>'Ownership-100 percent FFU-Yes'!G119/1000</f>
        <v>12.058318385475964</v>
      </c>
      <c r="G21" s="29">
        <f>'Ownership-100 percent FFU-Yes'!H119/1000</f>
        <v>10.930249532573448</v>
      </c>
      <c r="H21" s="29">
        <f>'Ownership-100 percent FFU-Yes'!I119/1000</f>
        <v>9.8162961781562696</v>
      </c>
      <c r="I21" s="29">
        <f>'Ownership-100 percent FFU-Yes'!J119/1000</f>
        <v>8.9143363438756307</v>
      </c>
      <c r="J21" s="29">
        <f>'Ownership-100 percent FFU-Yes'!K119/1000</f>
        <v>8.4244654664985248</v>
      </c>
      <c r="K21" s="29">
        <f>'Ownership-100 percent FFU-Yes'!L119/1000</f>
        <v>8.1468410439829704</v>
      </c>
      <c r="L21" s="29">
        <f>'Ownership-100 percent FFU-Yes'!M119/1000</f>
        <v>7.8754676458092909</v>
      </c>
      <c r="M21" s="29">
        <f>'Ownership-100 percent FFU-Yes'!N119/1000</f>
        <v>7.6049770258823699</v>
      </c>
      <c r="N21" s="29">
        <f t="shared" si="0"/>
        <v>93.861236508151393</v>
      </c>
      <c r="P21" s="13">
        <f>SUM('Ownership-100 percent FFU-Yes'!O119:CB119)/1000</f>
        <v>142.75602261446403</v>
      </c>
    </row>
    <row r="22" spans="1:16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6" ht="15" thickBot="1" x14ac:dyDescent="0.35">
      <c r="A23" s="36" t="s">
        <v>38</v>
      </c>
      <c r="B23" s="30">
        <f>SUM(B12:B21)</f>
        <v>367.99163822387624</v>
      </c>
      <c r="C23" s="30">
        <f>SUM(C12:C21)</f>
        <v>511.11467607908571</v>
      </c>
      <c r="D23" s="30">
        <f t="shared" ref="D23:P23" si="1">SUM(D12:D21)</f>
        <v>260.94560054308283</v>
      </c>
      <c r="E23" s="30">
        <f t="shared" si="1"/>
        <v>261.37786692355377</v>
      </c>
      <c r="F23" s="30">
        <f t="shared" si="1"/>
        <v>255.44009599119229</v>
      </c>
      <c r="G23" s="30">
        <f t="shared" si="1"/>
        <v>249.58262393509696</v>
      </c>
      <c r="H23" s="30">
        <f t="shared" si="1"/>
        <v>201.02028834568543</v>
      </c>
      <c r="I23" s="30">
        <f t="shared" si="1"/>
        <v>74.275129110809019</v>
      </c>
      <c r="J23" s="30">
        <f t="shared" ref="J23:M23" si="2">SUM(J12:J21)</f>
        <v>72.834704076342433</v>
      </c>
      <c r="K23" s="30">
        <f t="shared" si="2"/>
        <v>70.972599462383556</v>
      </c>
      <c r="L23" s="30">
        <f t="shared" si="2"/>
        <v>69.122392463271296</v>
      </c>
      <c r="M23" s="30">
        <f t="shared" si="2"/>
        <v>67.256336752692619</v>
      </c>
      <c r="N23" s="30">
        <f t="shared" si="1"/>
        <v>2461.9339519070727</v>
      </c>
      <c r="P23" s="30">
        <f t="shared" si="1"/>
        <v>1576.5835631250918</v>
      </c>
    </row>
    <row r="24" spans="1:16" ht="15" thickTop="1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</sheetData>
  <mergeCells count="5">
    <mergeCell ref="A6:N6"/>
    <mergeCell ref="A7:N7"/>
    <mergeCell ref="A4:N4"/>
    <mergeCell ref="A5:N5"/>
    <mergeCell ref="A2:N2"/>
  </mergeCells>
  <pageMargins left="0.7" right="0.7" top="0.75" bottom="0.75" header="0.3" footer="0.3"/>
  <pageSetup orientation="portrait" r:id="rId1"/>
  <ignoredErrors>
    <ignoredError sqref="P12:P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0"/>
  <sheetViews>
    <sheetView topLeftCell="A18" workbookViewId="0">
      <selection activeCell="A43" sqref="A43:C43"/>
    </sheetView>
  </sheetViews>
  <sheetFormatPr defaultRowHeight="14.4" x14ac:dyDescent="0.3"/>
  <cols>
    <col min="1" max="1" width="25.33203125" customWidth="1"/>
    <col min="2" max="2" width="8.6640625" customWidth="1"/>
    <col min="14" max="14" width="10.6640625" customWidth="1"/>
    <col min="15" max="15" width="1.5546875" customWidth="1"/>
    <col min="16" max="16" width="11.33203125" customWidth="1"/>
  </cols>
  <sheetData>
    <row r="2" spans="1:16" x14ac:dyDescent="0.3">
      <c r="A2" s="50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6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6" x14ac:dyDescent="0.3">
      <c r="A4" s="50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x14ac:dyDescent="0.3">
      <c r="A5" s="24" t="s">
        <v>25</v>
      </c>
      <c r="B5" s="24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P6" s="37" t="s">
        <v>53</v>
      </c>
    </row>
    <row r="7" spans="1:16" x14ac:dyDescent="0.3">
      <c r="A7" s="35" t="s">
        <v>22</v>
      </c>
      <c r="B7" s="26">
        <v>2019</v>
      </c>
      <c r="C7" s="26">
        <v>2020</v>
      </c>
      <c r="D7" s="26">
        <v>2021</v>
      </c>
      <c r="E7" s="26">
        <v>2022</v>
      </c>
      <c r="F7" s="26">
        <v>2023</v>
      </c>
      <c r="G7" s="26">
        <v>2024</v>
      </c>
      <c r="H7" s="26">
        <v>2025</v>
      </c>
      <c r="I7" s="26">
        <v>2026</v>
      </c>
      <c r="J7" s="26">
        <v>2027</v>
      </c>
      <c r="K7" s="26">
        <v>2028</v>
      </c>
      <c r="L7" s="26">
        <v>2029</v>
      </c>
      <c r="M7" s="26">
        <v>2030</v>
      </c>
      <c r="N7" s="26" t="s">
        <v>10</v>
      </c>
      <c r="P7" s="10" t="s">
        <v>52</v>
      </c>
    </row>
    <row r="8" spans="1:1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6" x14ac:dyDescent="0.3">
      <c r="A9" s="27" t="s">
        <v>0</v>
      </c>
      <c r="B9" s="28">
        <f>B31+B52+B73+B94+B115+B136</f>
        <v>87.187599126878666</v>
      </c>
      <c r="C9" s="28">
        <f>C31+C52+C73+C94+C115+C136</f>
        <v>272.89377533813786</v>
      </c>
      <c r="D9" s="28">
        <f t="shared" ref="D9:H9" si="0">D31+D52+D73+D94+D115+D136</f>
        <v>475.87397813907927</v>
      </c>
      <c r="E9" s="28">
        <f t="shared" si="0"/>
        <v>687.40851512306369</v>
      </c>
      <c r="F9" s="28">
        <f t="shared" si="0"/>
        <v>896.9487512005835</v>
      </c>
      <c r="G9" s="28">
        <f t="shared" si="0"/>
        <v>1021.3637230506581</v>
      </c>
      <c r="H9" s="28">
        <f t="shared" si="0"/>
        <v>1010.4995051932415</v>
      </c>
      <c r="I9" s="28">
        <f t="shared" ref="I9:M9" si="1">I31+I52+I73+I94+I115+I136</f>
        <v>934.85974523059929</v>
      </c>
      <c r="J9" s="28">
        <f t="shared" si="1"/>
        <v>864.61593553870955</v>
      </c>
      <c r="K9" s="28">
        <f t="shared" si="1"/>
        <v>797.87583160299573</v>
      </c>
      <c r="L9" s="28">
        <f t="shared" si="1"/>
        <v>734.31658257310266</v>
      </c>
      <c r="M9" s="28">
        <f t="shared" si="1"/>
        <v>698.1801668658984</v>
      </c>
      <c r="N9" s="28">
        <f>SUM(B9:M9)</f>
        <v>8482.0241089829487</v>
      </c>
      <c r="P9" s="28">
        <f t="shared" ref="P9" si="2">P31+P52+P73+P94+P115+P136</f>
        <v>16656.861580486908</v>
      </c>
    </row>
    <row r="10" spans="1:16" x14ac:dyDescent="0.3">
      <c r="A10" s="27" t="s">
        <v>1</v>
      </c>
      <c r="B10" s="28">
        <f t="shared" ref="B10" si="3">B32+B53+B74+B95+B116+B137</f>
        <v>2337.8315659882351</v>
      </c>
      <c r="C10" s="28">
        <f t="shared" ref="C10:H18" si="4">C32+C53+C74+C95+C116+C137</f>
        <v>4718.0048624722494</v>
      </c>
      <c r="D10" s="28">
        <f t="shared" si="4"/>
        <v>4754.690092554345</v>
      </c>
      <c r="E10" s="28">
        <f t="shared" si="4"/>
        <v>4787.8924462739187</v>
      </c>
      <c r="F10" s="28">
        <f t="shared" si="4"/>
        <v>4813.0495632990469</v>
      </c>
      <c r="G10" s="28">
        <f t="shared" si="4"/>
        <v>2591.938354226445</v>
      </c>
      <c r="H10" s="28">
        <f t="shared" si="4"/>
        <v>337.38396352838134</v>
      </c>
      <c r="I10" s="28">
        <f t="shared" ref="I10:M10" si="5">I32+I53+I74+I95+I116+I137</f>
        <v>0</v>
      </c>
      <c r="J10" s="28">
        <f t="shared" si="5"/>
        <v>0</v>
      </c>
      <c r="K10" s="28">
        <f t="shared" si="5"/>
        <v>0</v>
      </c>
      <c r="L10" s="28">
        <f t="shared" si="5"/>
        <v>0</v>
      </c>
      <c r="M10" s="28">
        <f t="shared" si="5"/>
        <v>0</v>
      </c>
      <c r="N10" s="28">
        <f t="shared" ref="N10:N18" si="6">SUM(B10:M10)</f>
        <v>24340.790848342618</v>
      </c>
      <c r="P10" s="28">
        <f t="shared" ref="P10" si="7">P32+P53+P74+P95+P116+P137</f>
        <v>0</v>
      </c>
    </row>
    <row r="11" spans="1:16" x14ac:dyDescent="0.3">
      <c r="A11" s="27" t="s">
        <v>2</v>
      </c>
      <c r="B11" s="28">
        <f t="shared" ref="B11" si="8">B33+B54+B75+B96+B117+B138</f>
        <v>0</v>
      </c>
      <c r="C11" s="28">
        <f t="shared" si="4"/>
        <v>0</v>
      </c>
      <c r="D11" s="28">
        <f t="shared" si="4"/>
        <v>0</v>
      </c>
      <c r="E11" s="28">
        <f t="shared" si="4"/>
        <v>0</v>
      </c>
      <c r="F11" s="28">
        <f t="shared" si="4"/>
        <v>0</v>
      </c>
      <c r="G11" s="28">
        <f t="shared" si="4"/>
        <v>0</v>
      </c>
      <c r="H11" s="28">
        <f t="shared" si="4"/>
        <v>0</v>
      </c>
      <c r="I11" s="28">
        <f t="shared" ref="I11:M11" si="9">I33+I54+I75+I96+I117+I138</f>
        <v>0</v>
      </c>
      <c r="J11" s="28">
        <f t="shared" si="9"/>
        <v>0</v>
      </c>
      <c r="K11" s="28">
        <f t="shared" si="9"/>
        <v>0</v>
      </c>
      <c r="L11" s="28">
        <f t="shared" si="9"/>
        <v>0</v>
      </c>
      <c r="M11" s="28">
        <f t="shared" si="9"/>
        <v>0</v>
      </c>
      <c r="N11" s="28">
        <f t="shared" si="6"/>
        <v>0</v>
      </c>
      <c r="P11" s="28">
        <f t="shared" ref="P11" si="10">P33+P54+P75+P96+P117+P138</f>
        <v>0</v>
      </c>
    </row>
    <row r="12" spans="1:16" x14ac:dyDescent="0.3">
      <c r="A12" s="27" t="s">
        <v>3</v>
      </c>
      <c r="B12" s="28">
        <f t="shared" ref="B12" si="11">B34+B55+B76+B97+B118+B139</f>
        <v>0</v>
      </c>
      <c r="C12" s="28">
        <f t="shared" si="4"/>
        <v>814.37557429210949</v>
      </c>
      <c r="D12" s="28">
        <f t="shared" si="4"/>
        <v>2464.132441279482</v>
      </c>
      <c r="E12" s="28">
        <f t="shared" si="4"/>
        <v>4149.4532813709948</v>
      </c>
      <c r="F12" s="28">
        <f t="shared" si="4"/>
        <v>5863.2079180776036</v>
      </c>
      <c r="G12" s="28">
        <f t="shared" si="4"/>
        <v>7607.9991028139475</v>
      </c>
      <c r="H12" s="28">
        <f t="shared" si="4"/>
        <v>8000.1461990823109</v>
      </c>
      <c r="I12" s="28">
        <f t="shared" ref="I12:M12" si="12">I34+I55+I76+I97+I118+I139</f>
        <v>7014.3653233502109</v>
      </c>
      <c r="J12" s="28">
        <f t="shared" si="12"/>
        <v>6016.5096018298545</v>
      </c>
      <c r="K12" s="28">
        <f t="shared" si="12"/>
        <v>5011.4445806565709</v>
      </c>
      <c r="L12" s="28">
        <f t="shared" si="12"/>
        <v>3998.2826890615993</v>
      </c>
      <c r="M12" s="28">
        <f t="shared" si="12"/>
        <v>3489.2819736940301</v>
      </c>
      <c r="N12" s="28">
        <f t="shared" si="6"/>
        <v>54429.198685508716</v>
      </c>
      <c r="P12" s="28">
        <f t="shared" ref="P12" si="13">P34+P55+P76+P97+P118+P139</f>
        <v>145350.95541000189</v>
      </c>
    </row>
    <row r="13" spans="1:16" x14ac:dyDescent="0.3">
      <c r="A13" s="27" t="s">
        <v>4</v>
      </c>
      <c r="B13" s="28">
        <f t="shared" ref="B13" si="14">B35+B56+B77+B98+B119+B140</f>
        <v>0</v>
      </c>
      <c r="C13" s="28">
        <f t="shared" si="4"/>
        <v>982.15958853577308</v>
      </c>
      <c r="D13" s="28">
        <f t="shared" si="4"/>
        <v>2908.6855554015679</v>
      </c>
      <c r="E13" s="28">
        <f t="shared" si="4"/>
        <v>4801.1574846546891</v>
      </c>
      <c r="F13" s="28">
        <f t="shared" si="4"/>
        <v>6652.2604218262359</v>
      </c>
      <c r="G13" s="28">
        <f t="shared" si="4"/>
        <v>8466.7654377359177</v>
      </c>
      <c r="H13" s="28">
        <f t="shared" si="4"/>
        <v>9110.9358937237394</v>
      </c>
      <c r="I13" s="28">
        <f t="shared" ref="I13:M13" si="15">I35+I56+I77+I98+I119+I140</f>
        <v>8664.1846648542596</v>
      </c>
      <c r="J13" s="28">
        <f t="shared" si="15"/>
        <v>8269.054420822873</v>
      </c>
      <c r="K13" s="28">
        <f t="shared" si="15"/>
        <v>7924.6382608584117</v>
      </c>
      <c r="L13" s="28">
        <f t="shared" si="15"/>
        <v>7629.3387086157327</v>
      </c>
      <c r="M13" s="28">
        <f t="shared" si="15"/>
        <v>7376.2953384109323</v>
      </c>
      <c r="N13" s="28">
        <f t="shared" si="6"/>
        <v>72785.475775440136</v>
      </c>
      <c r="P13" s="28">
        <f t="shared" ref="P13" si="16">P35+P56+P77+P98+P119+P140</f>
        <v>140507.85737434303</v>
      </c>
    </row>
    <row r="14" spans="1:16" x14ac:dyDescent="0.3">
      <c r="A14" s="27" t="s">
        <v>5</v>
      </c>
      <c r="B14" s="28">
        <f t="shared" ref="B14" si="17">B36+B57+B78+B99+B120+B141</f>
        <v>0</v>
      </c>
      <c r="C14" s="28">
        <f t="shared" si="4"/>
        <v>31.673906036773005</v>
      </c>
      <c r="D14" s="28">
        <f t="shared" si="4"/>
        <v>93.802915582850346</v>
      </c>
      <c r="E14" s="28">
        <f t="shared" si="4"/>
        <v>154.83370809769696</v>
      </c>
      <c r="F14" s="28">
        <f t="shared" si="4"/>
        <v>214.53038181624771</v>
      </c>
      <c r="G14" s="28">
        <f t="shared" si="4"/>
        <v>273.04680017434561</v>
      </c>
      <c r="H14" s="28">
        <f t="shared" si="4"/>
        <v>293.82081158021225</v>
      </c>
      <c r="I14" s="28">
        <f t="shared" ref="I14:M14" si="18">I36+I57+I78+I99+I120+I141</f>
        <v>279.41342136563367</v>
      </c>
      <c r="J14" s="28">
        <f t="shared" si="18"/>
        <v>266.67076898223092</v>
      </c>
      <c r="K14" s="28">
        <f t="shared" si="18"/>
        <v>255.56360756407079</v>
      </c>
      <c r="L14" s="28">
        <f t="shared" si="18"/>
        <v>246.04041970375587</v>
      </c>
      <c r="M14" s="28">
        <f t="shared" si="18"/>
        <v>237.87996184675532</v>
      </c>
      <c r="N14" s="28">
        <f t="shared" si="6"/>
        <v>2347.276702750572</v>
      </c>
      <c r="P14" s="28">
        <f t="shared" ref="P14" si="19">P36+P57+P78+P99+P120+P141</f>
        <v>4531.2724366292196</v>
      </c>
    </row>
    <row r="15" spans="1:16" x14ac:dyDescent="0.3">
      <c r="A15" s="27" t="s">
        <v>6</v>
      </c>
      <c r="B15" s="28">
        <f t="shared" ref="B15" si="20">B37+B58+B79+B100+B121+B142</f>
        <v>0</v>
      </c>
      <c r="C15" s="28">
        <f t="shared" si="4"/>
        <v>384.60047349153245</v>
      </c>
      <c r="D15" s="28">
        <f t="shared" si="4"/>
        <v>1139.0021081127779</v>
      </c>
      <c r="E15" s="28">
        <f t="shared" si="4"/>
        <v>1880.0686400246375</v>
      </c>
      <c r="F15" s="28">
        <f t="shared" si="4"/>
        <v>2604.9356315276309</v>
      </c>
      <c r="G15" s="28">
        <f t="shared" si="4"/>
        <v>3315.4713697288021</v>
      </c>
      <c r="H15" s="28">
        <f t="shared" si="4"/>
        <v>3567.7198487682635</v>
      </c>
      <c r="I15" s="28">
        <f t="shared" ref="I15:M15" si="21">I37+I58+I79+I100+I121+I142</f>
        <v>3392.7780815018259</v>
      </c>
      <c r="J15" s="28">
        <f t="shared" si="21"/>
        <v>3238.0503970001123</v>
      </c>
      <c r="K15" s="28">
        <f t="shared" si="21"/>
        <v>3103.181665129413</v>
      </c>
      <c r="L15" s="28">
        <f t="shared" si="21"/>
        <v>2987.5463356574596</v>
      </c>
      <c r="M15" s="28">
        <f t="shared" si="21"/>
        <v>2888.4579582383217</v>
      </c>
      <c r="N15" s="28">
        <f t="shared" si="6"/>
        <v>28501.812509180778</v>
      </c>
      <c r="P15" s="28">
        <f t="shared" ref="P15" si="22">P37+P58+P79+P100+P121+P142</f>
        <v>55020.985495866575</v>
      </c>
    </row>
    <row r="16" spans="1:16" x14ac:dyDescent="0.3">
      <c r="A16" s="27" t="s">
        <v>7</v>
      </c>
      <c r="B16" s="28">
        <f t="shared" ref="B16" si="23">B38+B59+B80+B101+B122+B143</f>
        <v>0</v>
      </c>
      <c r="C16" s="28">
        <f t="shared" si="4"/>
        <v>298.29720951081191</v>
      </c>
      <c r="D16" s="28">
        <f t="shared" si="4"/>
        <v>861.89244232885267</v>
      </c>
      <c r="E16" s="28">
        <f t="shared" si="4"/>
        <v>1395.6018644081871</v>
      </c>
      <c r="F16" s="28">
        <f t="shared" si="4"/>
        <v>1918.3201120171377</v>
      </c>
      <c r="G16" s="28">
        <f t="shared" si="4"/>
        <v>2431.8126968453389</v>
      </c>
      <c r="H16" s="28">
        <f t="shared" si="4"/>
        <v>2538.6389848659983</v>
      </c>
      <c r="I16" s="28">
        <f t="shared" ref="I16:M16" si="24">I38+I59+I80+I101+I122+I143</f>
        <v>2370.4940073067914</v>
      </c>
      <c r="J16" s="28">
        <f t="shared" si="24"/>
        <v>2255.2978740934668</v>
      </c>
      <c r="K16" s="28">
        <f t="shared" si="24"/>
        <v>2153.0625315366565</v>
      </c>
      <c r="L16" s="28">
        <f t="shared" si="24"/>
        <v>2060.2742169908843</v>
      </c>
      <c r="M16" s="28">
        <f t="shared" si="24"/>
        <v>2049.2626287952007</v>
      </c>
      <c r="N16" s="28">
        <f t="shared" si="6"/>
        <v>20332.954568699326</v>
      </c>
      <c r="P16" s="28">
        <f t="shared" ref="P16" si="25">P38+P59+P80+P101+P122+P143</f>
        <v>38193.748318293379</v>
      </c>
    </row>
    <row r="17" spans="1:16" x14ac:dyDescent="0.3">
      <c r="A17" s="27" t="s">
        <v>8</v>
      </c>
      <c r="B17" s="28">
        <f t="shared" ref="B17" si="26">B39+B60+B81+B102+B123+B144</f>
        <v>0</v>
      </c>
      <c r="C17" s="28">
        <f t="shared" si="4"/>
        <v>88.209754021732437</v>
      </c>
      <c r="D17" s="28">
        <f t="shared" si="4"/>
        <v>263.7816299701916</v>
      </c>
      <c r="E17" s="28">
        <f t="shared" si="4"/>
        <v>444.7849000523334</v>
      </c>
      <c r="F17" s="28">
        <f t="shared" si="4"/>
        <v>631.415678847707</v>
      </c>
      <c r="G17" s="28">
        <f t="shared" si="4"/>
        <v>823.7676314583457</v>
      </c>
      <c r="H17" s="28">
        <f t="shared" si="4"/>
        <v>858.24149337025699</v>
      </c>
      <c r="I17" s="28">
        <f t="shared" ref="I17:M17" si="27">I39+I60+I81+I102+I123+I144</f>
        <v>770.15904415964837</v>
      </c>
      <c r="J17" s="28">
        <f t="shared" si="27"/>
        <v>688.51167285183283</v>
      </c>
      <c r="K17" s="28">
        <f t="shared" si="27"/>
        <v>608.28011975366383</v>
      </c>
      <c r="L17" s="28">
        <f t="shared" si="27"/>
        <v>527.72814708654062</v>
      </c>
      <c r="M17" s="28">
        <f t="shared" si="27"/>
        <v>522.49956849808098</v>
      </c>
      <c r="N17" s="28">
        <f t="shared" si="6"/>
        <v>6227.379640070335</v>
      </c>
      <c r="P17" s="28">
        <f t="shared" ref="P17" si="28">P39+P60+P81+P102+P123+P144</f>
        <v>21239.166556424654</v>
      </c>
    </row>
    <row r="18" spans="1:16" x14ac:dyDescent="0.3">
      <c r="A18" s="27" t="s">
        <v>9</v>
      </c>
      <c r="B18" s="29">
        <f t="shared" ref="B18" si="29">B40+B61+B82+B103+B124+B145</f>
        <v>0</v>
      </c>
      <c r="C18" s="29">
        <f t="shared" si="4"/>
        <v>0</v>
      </c>
      <c r="D18" s="29">
        <f t="shared" si="4"/>
        <v>274.00642242696307</v>
      </c>
      <c r="E18" s="29">
        <f t="shared" si="4"/>
        <v>818.24779868106964</v>
      </c>
      <c r="F18" s="29">
        <f t="shared" si="4"/>
        <v>1352.8921299317142</v>
      </c>
      <c r="G18" s="29">
        <f t="shared" si="4"/>
        <v>1875.8496447213486</v>
      </c>
      <c r="H18" s="29">
        <f t="shared" si="4"/>
        <v>2388.4527882180291</v>
      </c>
      <c r="I18" s="29">
        <f t="shared" ref="I18:M18" si="30">I40+I61+I82+I103+I124+I145</f>
        <v>2575.7554198241492</v>
      </c>
      <c r="J18" s="29">
        <f t="shared" si="30"/>
        <v>2449.5511819696108</v>
      </c>
      <c r="K18" s="29">
        <f t="shared" si="30"/>
        <v>2337.9188015982927</v>
      </c>
      <c r="L18" s="29">
        <f t="shared" si="30"/>
        <v>2240.6135330885463</v>
      </c>
      <c r="M18" s="29">
        <f t="shared" si="30"/>
        <v>2157.1916985993576</v>
      </c>
      <c r="N18" s="29">
        <f t="shared" si="6"/>
        <v>18470.479419059084</v>
      </c>
      <c r="P18" s="29">
        <f t="shared" ref="P18" si="31">P40+P61+P82+P103+P124+P145</f>
        <v>41789.907107914223</v>
      </c>
    </row>
    <row r="19" spans="1:1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P19" s="27"/>
    </row>
    <row r="20" spans="1:16" ht="15" thickBot="1" x14ac:dyDescent="0.35">
      <c r="A20" s="36" t="s">
        <v>41</v>
      </c>
      <c r="B20" s="30">
        <f>SUM(B9:B18)</f>
        <v>2425.0191651151135</v>
      </c>
      <c r="C20" s="30">
        <f>SUM(C9:C18)</f>
        <v>7590.2151436991189</v>
      </c>
      <c r="D20" s="30">
        <f t="shared" ref="D20:N20" si="32">SUM(D9:D18)</f>
        <v>13235.86758579611</v>
      </c>
      <c r="E20" s="30">
        <f t="shared" si="32"/>
        <v>19119.448638686594</v>
      </c>
      <c r="F20" s="30">
        <f t="shared" si="32"/>
        <v>24947.560588543907</v>
      </c>
      <c r="G20" s="30">
        <f t="shared" si="32"/>
        <v>28408.014760755148</v>
      </c>
      <c r="H20" s="30">
        <f t="shared" si="32"/>
        <v>28105.839488330428</v>
      </c>
      <c r="I20" s="30">
        <f t="shared" ref="I20:M20" si="33">SUM(I9:I18)</f>
        <v>26002.009707593119</v>
      </c>
      <c r="J20" s="30">
        <f t="shared" si="33"/>
        <v>24048.261853088694</v>
      </c>
      <c r="K20" s="30">
        <f t="shared" si="33"/>
        <v>22191.965398700078</v>
      </c>
      <c r="L20" s="30">
        <f t="shared" si="33"/>
        <v>20424.14063277762</v>
      </c>
      <c r="M20" s="30">
        <f t="shared" si="33"/>
        <v>19419.049294948578</v>
      </c>
      <c r="N20" s="30">
        <f t="shared" si="32"/>
        <v>235917.39225803452</v>
      </c>
      <c r="P20" s="30">
        <f t="shared" ref="P20" si="34">SUM(P9:P18)</f>
        <v>463290.75427995983</v>
      </c>
    </row>
    <row r="21" spans="1:16" ht="15" thickTop="1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6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6" x14ac:dyDescent="0.3">
      <c r="A23" s="49" t="s">
        <v>23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6" x14ac:dyDescent="0.3">
      <c r="A24" s="49" t="s">
        <v>45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6" x14ac:dyDescent="0.3">
      <c r="A25" s="49" t="s">
        <v>42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6" x14ac:dyDescent="0.3">
      <c r="A26" s="49" t="s">
        <v>24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6" x14ac:dyDescent="0.3">
      <c r="A27" s="16" t="s">
        <v>25</v>
      </c>
      <c r="B27" s="16"/>
      <c r="C27" s="15"/>
      <c r="D27" s="15"/>
      <c r="E27" s="15"/>
      <c r="F27" s="15"/>
      <c r="G27" s="15"/>
      <c r="H27" s="15"/>
      <c r="I27" s="32"/>
      <c r="J27" s="32"/>
      <c r="K27" s="32"/>
      <c r="L27" s="32"/>
      <c r="M27" s="32"/>
      <c r="N27" s="15"/>
    </row>
    <row r="28" spans="1:16" x14ac:dyDescent="0.3">
      <c r="P28" s="37" t="s">
        <v>53</v>
      </c>
    </row>
    <row r="29" spans="1:16" x14ac:dyDescent="0.3">
      <c r="A29" s="14" t="s">
        <v>22</v>
      </c>
      <c r="B29" s="26">
        <v>2019</v>
      </c>
      <c r="C29" s="10">
        <v>2020</v>
      </c>
      <c r="D29" s="10">
        <v>2021</v>
      </c>
      <c r="E29" s="10">
        <v>2022</v>
      </c>
      <c r="F29" s="10">
        <v>2023</v>
      </c>
      <c r="G29" s="10">
        <v>2024</v>
      </c>
      <c r="H29" s="10">
        <v>2025</v>
      </c>
      <c r="I29" s="10">
        <v>2026</v>
      </c>
      <c r="J29" s="10">
        <v>2027</v>
      </c>
      <c r="K29" s="10">
        <v>2028</v>
      </c>
      <c r="L29" s="10">
        <v>2029</v>
      </c>
      <c r="M29" s="10">
        <v>2030</v>
      </c>
      <c r="N29" s="10" t="s">
        <v>10</v>
      </c>
      <c r="P29" s="10" t="s">
        <v>52</v>
      </c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6" x14ac:dyDescent="0.3">
      <c r="A31" s="6" t="s">
        <v>0</v>
      </c>
      <c r="B31" s="12">
        <f>'Ownership-50 percent FFU-Yes'!C20/1000</f>
        <v>6.859409792086268</v>
      </c>
      <c r="C31" s="12">
        <f>'Ownership-50 percent FFU-Yes'!D20/1000</f>
        <v>37.660383080967122</v>
      </c>
      <c r="D31" s="12">
        <f>'Ownership-50 percent FFU-Yes'!E20/1000</f>
        <v>88.27049607627211</v>
      </c>
      <c r="E31" s="12">
        <f>'Ownership-50 percent FFU-Yes'!F20/1000</f>
        <v>142.2763559162081</v>
      </c>
      <c r="F31" s="12">
        <f>'Ownership-50 percent FFU-Yes'!G20/1000</f>
        <v>196.56214247742523</v>
      </c>
      <c r="G31" s="12">
        <f>'Ownership-50 percent FFU-Yes'!H20/1000</f>
        <v>244.35710197311687</v>
      </c>
      <c r="H31" s="12">
        <f>'Ownership-50 percent FFU-Yes'!I20/1000</f>
        <v>264.02130231291102</v>
      </c>
      <c r="I31" s="12">
        <f>'Ownership-50 percent FFU-Yes'!J20/1000</f>
        <v>259.24443852968585</v>
      </c>
      <c r="J31" s="12">
        <f>'Ownership-50 percent FFU-Yes'!K20/1000</f>
        <v>251.75436433331262</v>
      </c>
      <c r="K31" s="12">
        <f>'Ownership-50 percent FFU-Yes'!L20/1000</f>
        <v>244.56306856438897</v>
      </c>
      <c r="L31" s="12">
        <f>'Ownership-50 percent FFU-Yes'!M20/1000</f>
        <v>237.62878406066463</v>
      </c>
      <c r="M31" s="12">
        <f>'Ownership-50 percent FFU-Yes'!N20/1000</f>
        <v>231.54944488183304</v>
      </c>
      <c r="N31" s="12">
        <f>SUM(B31:M31)</f>
        <v>2204.7472919988718</v>
      </c>
      <c r="P31" s="12">
        <f>SUM('Ownership-50 percent FFU-Yes'!O20:CB20)/1000</f>
        <v>5685.9049051733773</v>
      </c>
    </row>
    <row r="32" spans="1:16" x14ac:dyDescent="0.3">
      <c r="A32" s="6" t="s">
        <v>1</v>
      </c>
      <c r="B32" s="17">
        <f>'Ownership-50 percent FFU-Yes'!C21/1000</f>
        <v>183.92689896933251</v>
      </c>
      <c r="C32" s="17">
        <f>'Ownership-50 percent FFU-Yes'!D21/1000</f>
        <v>371.55054269774593</v>
      </c>
      <c r="D32" s="17">
        <f>'Ownership-50 percent FFU-Yes'!E21/1000</f>
        <v>374.19317432136194</v>
      </c>
      <c r="E32" s="17">
        <f>'Ownership-50 percent FFU-Yes'!F21/1000</f>
        <v>376.69108622393799</v>
      </c>
      <c r="F32" s="17">
        <f>'Ownership-50 percent FFU-Yes'!G21/1000</f>
        <v>378.81840783088461</v>
      </c>
      <c r="G32" s="17">
        <f>'Ownership-50 percent FFU-Yes'!H21/1000</f>
        <v>196.24407335713062</v>
      </c>
      <c r="H32" s="17">
        <f>'Ownership-50 percent FFU-Yes'!I21/1000</f>
        <v>10.350403975584246</v>
      </c>
      <c r="I32" s="17">
        <f>'Ownership-50 percent FFU-Yes'!J21/1000</f>
        <v>0</v>
      </c>
      <c r="J32" s="17">
        <f>'Ownership-50 percent FFU-Yes'!K21/1000</f>
        <v>0</v>
      </c>
      <c r="K32" s="17">
        <f>'Ownership-50 percent FFU-Yes'!L21/1000</f>
        <v>0</v>
      </c>
      <c r="L32" s="17">
        <f>'Ownership-50 percent FFU-Yes'!M21/1000</f>
        <v>0</v>
      </c>
      <c r="M32" s="17">
        <f>'Ownership-50 percent FFU-Yes'!N21/1000</f>
        <v>0</v>
      </c>
      <c r="N32" s="17">
        <f t="shared" ref="N32:N40" si="35">SUM(B32:M32)</f>
        <v>1891.7745873759779</v>
      </c>
      <c r="P32" s="17">
        <f>SUM('Ownership-50 percent FFU-Yes'!O21:CB21)/1000</f>
        <v>0</v>
      </c>
    </row>
    <row r="33" spans="1:16" x14ac:dyDescent="0.3">
      <c r="A33" s="6" t="s">
        <v>2</v>
      </c>
      <c r="B33" s="17">
        <f>'Ownership-50 percent FFU-Yes'!C22/1000</f>
        <v>0</v>
      </c>
      <c r="C33" s="17">
        <f>'Ownership-50 percent FFU-Yes'!D22/1000</f>
        <v>0</v>
      </c>
      <c r="D33" s="17">
        <f>'Ownership-50 percent FFU-Yes'!E22/1000</f>
        <v>0</v>
      </c>
      <c r="E33" s="17">
        <f>'Ownership-50 percent FFU-Yes'!F22/1000</f>
        <v>0</v>
      </c>
      <c r="F33" s="17">
        <f>'Ownership-50 percent FFU-Yes'!G22/1000</f>
        <v>0</v>
      </c>
      <c r="G33" s="17">
        <f>'Ownership-50 percent FFU-Yes'!H22/1000</f>
        <v>0</v>
      </c>
      <c r="H33" s="17">
        <f>'Ownership-50 percent FFU-Yes'!I22/1000</f>
        <v>0</v>
      </c>
      <c r="I33" s="17">
        <f>'Ownership-50 percent FFU-Yes'!J22/1000</f>
        <v>0</v>
      </c>
      <c r="J33" s="17">
        <f>'Ownership-50 percent FFU-Yes'!K22/1000</f>
        <v>0</v>
      </c>
      <c r="K33" s="17">
        <f>'Ownership-50 percent FFU-Yes'!L22/1000</f>
        <v>0</v>
      </c>
      <c r="L33" s="17">
        <f>'Ownership-50 percent FFU-Yes'!M22/1000</f>
        <v>0</v>
      </c>
      <c r="M33" s="17">
        <f>'Ownership-50 percent FFU-Yes'!N22/1000</f>
        <v>0</v>
      </c>
      <c r="N33" s="17">
        <f t="shared" si="35"/>
        <v>0</v>
      </c>
      <c r="P33" s="17">
        <f>SUM('Ownership-50 percent FFU-Yes'!O22:CB22)/1000</f>
        <v>0</v>
      </c>
    </row>
    <row r="34" spans="1:16" x14ac:dyDescent="0.3">
      <c r="A34" s="6" t="s">
        <v>3</v>
      </c>
      <c r="B34" s="17">
        <f>'Ownership-50 percent FFU-Yes'!C23/1000</f>
        <v>0</v>
      </c>
      <c r="C34" s="17">
        <f>'Ownership-50 percent FFU-Yes'!D23/1000</f>
        <v>122.83225162518717</v>
      </c>
      <c r="D34" s="17">
        <f>'Ownership-50 percent FFU-Yes'!E23/1000</f>
        <v>372.34664158813291</v>
      </c>
      <c r="E34" s="17">
        <f>'Ownership-50 percent FFU-Yes'!F23/1000</f>
        <v>628.63404193360793</v>
      </c>
      <c r="F34" s="17">
        <f>'Ownership-50 percent FFU-Yes'!G23/1000</f>
        <v>890.70799579739219</v>
      </c>
      <c r="G34" s="17">
        <f>'Ownership-50 percent FFU-Yes'!H23/1000</f>
        <v>1159.0635979296048</v>
      </c>
      <c r="H34" s="17">
        <f>'Ownership-50 percent FFU-Yes'!I23/1000</f>
        <v>1278.6633836850822</v>
      </c>
      <c r="I34" s="17">
        <f>'Ownership-50 percent FFU-Yes'!J23/1000</f>
        <v>1246.4555537847552</v>
      </c>
      <c r="J34" s="17">
        <f>'Ownership-50 percent FFU-Yes'!K23/1000</f>
        <v>1215.1622526947499</v>
      </c>
      <c r="K34" s="17">
        <f>'Ownership-50 percent FFU-Yes'!L23/1000</f>
        <v>1185.0287673598027</v>
      </c>
      <c r="L34" s="17">
        <f>'Ownership-50 percent FFU-Yes'!M23/1000</f>
        <v>1156.1213486370896</v>
      </c>
      <c r="M34" s="17">
        <f>'Ownership-50 percent FFU-Yes'!N23/1000</f>
        <v>1141.9748195389782</v>
      </c>
      <c r="N34" s="17">
        <f t="shared" si="35"/>
        <v>10396.990654574383</v>
      </c>
      <c r="P34" s="17">
        <f>SUM('Ownership-50 percent FFU-Yes'!O23:CB23)/1000</f>
        <v>49049.016087457792</v>
      </c>
    </row>
    <row r="35" spans="1:16" x14ac:dyDescent="0.3">
      <c r="A35" s="6" t="s">
        <v>4</v>
      </c>
      <c r="B35" s="17">
        <f>'Ownership-50 percent FFU-Yes'!C24/1000</f>
        <v>0</v>
      </c>
      <c r="C35" s="17">
        <f>'Ownership-50 percent FFU-Yes'!D24/1000</f>
        <v>292.28283544500721</v>
      </c>
      <c r="D35" s="17">
        <f>'Ownership-50 percent FFU-Yes'!E24/1000</f>
        <v>873.78330007452439</v>
      </c>
      <c r="E35" s="17">
        <f>'Ownership-50 percent FFU-Yes'!F24/1000</f>
        <v>1456.6371310094</v>
      </c>
      <c r="F35" s="17">
        <f>'Ownership-50 percent FFU-Yes'!G24/1000</f>
        <v>2038.8667424680546</v>
      </c>
      <c r="G35" s="17">
        <f>'Ownership-50 percent FFU-Yes'!H24/1000</f>
        <v>2622.0721534247032</v>
      </c>
      <c r="H35" s="17">
        <f>'Ownership-50 percent FFU-Yes'!I24/1000</f>
        <v>2864.3541299753101</v>
      </c>
      <c r="I35" s="17">
        <f>'Ownership-50 percent FFU-Yes'!J24/1000</f>
        <v>2772.4856442163114</v>
      </c>
      <c r="J35" s="17">
        <f>'Ownership-50 percent FFU-Yes'!K24/1000</f>
        <v>2684.8513602534258</v>
      </c>
      <c r="K35" s="17">
        <f>'Ownership-50 percent FFU-Yes'!L24/1000</f>
        <v>2601.0219780967718</v>
      </c>
      <c r="L35" s="17">
        <f>'Ownership-50 percent FFU-Yes'!M24/1000</f>
        <v>2520.38318501818</v>
      </c>
      <c r="M35" s="17">
        <f>'Ownership-50 percent FFU-Yes'!N24/1000</f>
        <v>2442.1755949623571</v>
      </c>
      <c r="N35" s="17">
        <f t="shared" si="35"/>
        <v>23168.914054944049</v>
      </c>
      <c r="P35" s="17">
        <f>SUM('Ownership-50 percent FFU-Yes'!O24:CB24)/1000</f>
        <v>48046.89149661905</v>
      </c>
    </row>
    <row r="36" spans="1:16" x14ac:dyDescent="0.3">
      <c r="A36" s="6" t="s">
        <v>5</v>
      </c>
      <c r="B36" s="17">
        <f>'Ownership-50 percent FFU-Yes'!C25/1000</f>
        <v>0</v>
      </c>
      <c r="C36" s="17">
        <f>'Ownership-50 percent FFU-Yes'!D25/1000</f>
        <v>9.4259010186403636</v>
      </c>
      <c r="D36" s="17">
        <f>'Ownership-50 percent FFU-Yes'!E25/1000</f>
        <v>28.178852465638652</v>
      </c>
      <c r="E36" s="17">
        <f>'Ownership-50 percent FFU-Yes'!F25/1000</f>
        <v>46.975448955346529</v>
      </c>
      <c r="F36" s="17">
        <f>'Ownership-50 percent FFU-Yes'!G25/1000</f>
        <v>65.751914837699985</v>
      </c>
      <c r="G36" s="17">
        <f>'Ownership-50 percent FFU-Yes'!H25/1000</f>
        <v>84.55984951796674</v>
      </c>
      <c r="H36" s="17">
        <f>'Ownership-50 percent FFU-Yes'!I25/1000</f>
        <v>92.373260545301079</v>
      </c>
      <c r="I36" s="17">
        <f>'Ownership-50 percent FFU-Yes'!J25/1000</f>
        <v>89.41057116199093</v>
      </c>
      <c r="J36" s="17">
        <f>'Ownership-50 percent FFU-Yes'!K25/1000</f>
        <v>86.584431593391486</v>
      </c>
      <c r="K36" s="17">
        <f>'Ownership-50 percent FFU-Yes'!L25/1000</f>
        <v>83.880997238584627</v>
      </c>
      <c r="L36" s="17">
        <f>'Ownership-50 percent FFU-Yes'!M25/1000</f>
        <v>81.280456975369475</v>
      </c>
      <c r="M36" s="17">
        <f>'Ownership-50 percent FFU-Yes'!N25/1000</f>
        <v>78.75832117615218</v>
      </c>
      <c r="N36" s="17">
        <f t="shared" si="35"/>
        <v>747.18000548608211</v>
      </c>
      <c r="P36" s="17">
        <f>SUM('Ownership-50 percent FFU-Yes'!O25:CB25)/1000</f>
        <v>1549.4760163078231</v>
      </c>
    </row>
    <row r="37" spans="1:16" x14ac:dyDescent="0.3">
      <c r="A37" s="6" t="s">
        <v>6</v>
      </c>
      <c r="B37" s="17">
        <f>'Ownership-50 percent FFU-Yes'!C26/1000</f>
        <v>0</v>
      </c>
      <c r="C37" s="17">
        <f>'Ownership-50 percent FFU-Yes'!D26/1000</f>
        <v>114.45402378363386</v>
      </c>
      <c r="D37" s="17">
        <f>'Ownership-50 percent FFU-Yes'!E26/1000</f>
        <v>342.16177784168286</v>
      </c>
      <c r="E37" s="17">
        <f>'Ownership-50 percent FFU-Yes'!F26/1000</f>
        <v>570.39949192651773</v>
      </c>
      <c r="F37" s="17">
        <f>'Ownership-50 percent FFU-Yes'!G26/1000</f>
        <v>798.39277006741884</v>
      </c>
      <c r="G37" s="17">
        <f>'Ownership-50 percent FFU-Yes'!H26/1000</f>
        <v>1026.7681581559721</v>
      </c>
      <c r="H37" s="17">
        <f>'Ownership-50 percent FFU-Yes'!I26/1000</f>
        <v>1121.642518685044</v>
      </c>
      <c r="I37" s="17">
        <f>'Ownership-50 percent FFU-Yes'!J26/1000</f>
        <v>1085.668056352974</v>
      </c>
      <c r="J37" s="17">
        <f>'Ownership-50 percent FFU-Yes'!K26/1000</f>
        <v>1051.3516504453921</v>
      </c>
      <c r="K37" s="17">
        <f>'Ownership-50 percent FFU-Yes'!L26/1000</f>
        <v>1018.5251928652987</v>
      </c>
      <c r="L37" s="17">
        <f>'Ownership-50 percent FFU-Yes'!M26/1000</f>
        <v>986.94812701793671</v>
      </c>
      <c r="M37" s="17">
        <f>'Ownership-50 percent FFU-Yes'!N26/1000</f>
        <v>956.32308754655799</v>
      </c>
      <c r="N37" s="17">
        <f t="shared" si="35"/>
        <v>9072.6348546884292</v>
      </c>
      <c r="P37" s="17">
        <f>SUM('Ownership-50 percent FFU-Yes'!O26:CB26)/1000</f>
        <v>18814.515924998217</v>
      </c>
    </row>
    <row r="38" spans="1:16" x14ac:dyDescent="0.3">
      <c r="A38" s="6" t="s">
        <v>7</v>
      </c>
      <c r="B38" s="17">
        <f>'Ownership-50 percent FFU-Yes'!C27/1000</f>
        <v>0</v>
      </c>
      <c r="C38" s="17">
        <f>'Ownership-50 percent FFU-Yes'!D27/1000</f>
        <v>84.84321579077141</v>
      </c>
      <c r="D38" s="17">
        <f>'Ownership-50 percent FFU-Yes'!E27/1000</f>
        <v>250.2253949319599</v>
      </c>
      <c r="E38" s="17">
        <f>'Ownership-50 percent FFU-Yes'!F27/1000</f>
        <v>412.88478977002706</v>
      </c>
      <c r="F38" s="17">
        <f>'Ownership-50 percent FFU-Yes'!G27/1000</f>
        <v>575.40281776824827</v>
      </c>
      <c r="G38" s="17">
        <f>'Ownership-50 percent FFU-Yes'!H27/1000</f>
        <v>738.3284521743775</v>
      </c>
      <c r="H38" s="17">
        <f>'Ownership-50 percent FFU-Yes'!I27/1000</f>
        <v>800.44351956121875</v>
      </c>
      <c r="I38" s="17">
        <f>'Ownership-50 percent FFU-Yes'!J27/1000</f>
        <v>770.62595900376232</v>
      </c>
      <c r="J38" s="17">
        <f>'Ownership-50 percent FFU-Yes'!K27/1000</f>
        <v>746.28520872904869</v>
      </c>
      <c r="K38" s="17">
        <f>'Ownership-50 percent FFU-Yes'!L27/1000</f>
        <v>722.90153059336978</v>
      </c>
      <c r="L38" s="17">
        <f>'Ownership-50 percent FFU-Yes'!M27/1000</f>
        <v>700.30743247004966</v>
      </c>
      <c r="M38" s="17">
        <f>'Ownership-50 percent FFU-Yes'!N27/1000</f>
        <v>680.254488733485</v>
      </c>
      <c r="N38" s="17">
        <f t="shared" si="35"/>
        <v>6482.5028095263178</v>
      </c>
      <c r="P38" s="17">
        <f>SUM('Ownership-50 percent FFU-Yes'!O27:CB27)/1000</f>
        <v>13058.784444150866</v>
      </c>
    </row>
    <row r="39" spans="1:16" x14ac:dyDescent="0.3">
      <c r="A39" s="6" t="s">
        <v>8</v>
      </c>
      <c r="B39" s="17">
        <f>'Ownership-50 percent FFU-Yes'!C28/1000</f>
        <v>0</v>
      </c>
      <c r="C39" s="17">
        <f>'Ownership-50 percent FFU-Yes'!D28/1000</f>
        <v>14.429520721554661</v>
      </c>
      <c r="D39" s="17">
        <f>'Ownership-50 percent FFU-Yes'!E28/1000</f>
        <v>44.079446464777824</v>
      </c>
      <c r="E39" s="17">
        <f>'Ownership-50 percent FFU-Yes'!F28/1000</f>
        <v>76.568803947729535</v>
      </c>
      <c r="F39" s="17">
        <f>'Ownership-50 percent FFU-Yes'!G28/1000</f>
        <v>111.79179018195713</v>
      </c>
      <c r="G39" s="17">
        <f>'Ownership-50 percent FFU-Yes'!H28/1000</f>
        <v>149.7702817934985</v>
      </c>
      <c r="H39" s="17">
        <f>'Ownership-50 percent FFU-Yes'!I28/1000</f>
        <v>171.48758957328096</v>
      </c>
      <c r="I39" s="17">
        <f>'Ownership-50 percent FFU-Yes'!J28/1000</f>
        <v>177.31146549405679</v>
      </c>
      <c r="J39" s="17">
        <f>'Ownership-50 percent FFU-Yes'!K28/1000</f>
        <v>182.84347190169504</v>
      </c>
      <c r="K39" s="17">
        <f>'Ownership-50 percent FFU-Yes'!L28/1000</f>
        <v>187.65663079064652</v>
      </c>
      <c r="L39" s="17">
        <f>'Ownership-50 percent FFU-Yes'!M28/1000</f>
        <v>191.72783494682099</v>
      </c>
      <c r="M39" s="17">
        <f>'Ownership-50 percent FFU-Yes'!N28/1000</f>
        <v>197.05818540474777</v>
      </c>
      <c r="N39" s="17">
        <f t="shared" si="35"/>
        <v>1504.7250212207657</v>
      </c>
      <c r="P39" s="17">
        <f>SUM('Ownership-50 percent FFU-Yes'!O28:CB28)/1000</f>
        <v>7674.678387402495</v>
      </c>
    </row>
    <row r="40" spans="1:16" x14ac:dyDescent="0.3">
      <c r="A40" s="6" t="s">
        <v>9</v>
      </c>
      <c r="B40" s="13">
        <f>'Ownership-50 percent FFU-Yes'!C29/1000</f>
        <v>0</v>
      </c>
      <c r="C40" s="13">
        <f>'Ownership-50 percent FFU-Yes'!D29/1000</f>
        <v>0</v>
      </c>
      <c r="D40" s="13">
        <f>'Ownership-50 percent FFU-Yes'!E29/1000</f>
        <v>81.899569470884089</v>
      </c>
      <c r="E40" s="13">
        <f>'Ownership-50 percent FFU-Yes'!F29/1000</f>
        <v>246.18013427389789</v>
      </c>
      <c r="F40" s="13">
        <f>'Ownership-50 percent FFU-Yes'!G29/1000</f>
        <v>410.84716140271968</v>
      </c>
      <c r="G40" s="13">
        <f>'Ownership-50 percent FFU-Yes'!H29/1000</f>
        <v>575.33791390513159</v>
      </c>
      <c r="H40" s="13">
        <f>'Ownership-50 percent FFU-Yes'!I29/1000</f>
        <v>740.10177183405312</v>
      </c>
      <c r="I40" s="13">
        <f>'Ownership-50 percent FFU-Yes'!J29/1000</f>
        <v>809.37341823428983</v>
      </c>
      <c r="J40" s="13">
        <f>'Ownership-50 percent FFU-Yes'!K29/1000</f>
        <v>783.41487924561181</v>
      </c>
      <c r="K40" s="13">
        <f>'Ownership-50 percent FFU-Yes'!L29/1000</f>
        <v>758.65213200107416</v>
      </c>
      <c r="L40" s="13">
        <f>'Ownership-50 percent FFU-Yes'!M29/1000</f>
        <v>734.96426874908298</v>
      </c>
      <c r="M40" s="13">
        <f>'Ownership-50 percent FFU-Yes'!N29/1000</f>
        <v>712.17792133912405</v>
      </c>
      <c r="N40" s="13">
        <f t="shared" si="35"/>
        <v>5852.9491704558686</v>
      </c>
      <c r="P40" s="13">
        <f>SUM('Ownership-50 percent FFU-Yes'!O29:CB29)/1000</f>
        <v>14267.401577825342</v>
      </c>
    </row>
    <row r="41" spans="1:1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6" ht="15" thickBot="1" x14ac:dyDescent="0.35">
      <c r="A42" s="9" t="s">
        <v>58</v>
      </c>
      <c r="B42" s="18">
        <f>SUM(B31:B40)</f>
        <v>190.78630876141878</v>
      </c>
      <c r="C42" s="18">
        <f>SUM(C31:C40)</f>
        <v>1047.4786741635075</v>
      </c>
      <c r="D42" s="18">
        <f t="shared" ref="D42:P42" si="36">SUM(D31:D40)</f>
        <v>2455.1386532352349</v>
      </c>
      <c r="E42" s="18">
        <f t="shared" si="36"/>
        <v>3957.2472839566726</v>
      </c>
      <c r="F42" s="18">
        <f t="shared" si="36"/>
        <v>5467.1417428318009</v>
      </c>
      <c r="G42" s="18">
        <f t="shared" si="36"/>
        <v>6796.5015822315008</v>
      </c>
      <c r="H42" s="18">
        <f t="shared" si="36"/>
        <v>7343.4378801477851</v>
      </c>
      <c r="I42" s="18">
        <f t="shared" ref="I42:M42" si="37">SUM(I31:I40)</f>
        <v>7210.5751067778265</v>
      </c>
      <c r="J42" s="18">
        <f t="shared" si="37"/>
        <v>7002.2476191966271</v>
      </c>
      <c r="K42" s="18">
        <f t="shared" si="37"/>
        <v>6802.2302975099374</v>
      </c>
      <c r="L42" s="18">
        <f t="shared" si="37"/>
        <v>6609.3614378751945</v>
      </c>
      <c r="M42" s="18">
        <f t="shared" si="37"/>
        <v>6440.2718635832352</v>
      </c>
      <c r="N42" s="18">
        <f t="shared" si="36"/>
        <v>61322.418450270743</v>
      </c>
      <c r="P42" s="18">
        <f t="shared" si="36"/>
        <v>158146.66883993495</v>
      </c>
    </row>
    <row r="43" spans="1:16" ht="15" thickTop="1" x14ac:dyDescent="0.3">
      <c r="A43" s="53" t="s">
        <v>57</v>
      </c>
      <c r="B43" s="54"/>
      <c r="C43" s="5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6" x14ac:dyDescent="0.3">
      <c r="A44" s="49" t="s">
        <v>23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 spans="1:16" x14ac:dyDescent="0.3">
      <c r="A45" s="49" t="s">
        <v>46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</row>
    <row r="46" spans="1:16" x14ac:dyDescent="0.3">
      <c r="A46" s="49" t="s">
        <v>42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6" x14ac:dyDescent="0.3">
      <c r="A47" s="49" t="s">
        <v>24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6" x14ac:dyDescent="0.3">
      <c r="A48" s="16" t="s">
        <v>25</v>
      </c>
      <c r="B48" s="16"/>
      <c r="C48" s="15"/>
      <c r="D48" s="15"/>
      <c r="E48" s="15"/>
      <c r="F48" s="15"/>
      <c r="G48" s="15"/>
      <c r="H48" s="15"/>
      <c r="I48" s="32"/>
      <c r="J48" s="32"/>
      <c r="K48" s="32"/>
      <c r="L48" s="32"/>
      <c r="M48" s="32"/>
      <c r="N48" s="15"/>
    </row>
    <row r="49" spans="1:16" x14ac:dyDescent="0.3">
      <c r="P49" s="37" t="s">
        <v>53</v>
      </c>
    </row>
    <row r="50" spans="1:16" x14ac:dyDescent="0.3">
      <c r="A50" s="14" t="s">
        <v>22</v>
      </c>
      <c r="B50" s="26">
        <v>2019</v>
      </c>
      <c r="C50" s="10">
        <v>2020</v>
      </c>
      <c r="D50" s="10">
        <v>2021</v>
      </c>
      <c r="E50" s="10">
        <v>2022</v>
      </c>
      <c r="F50" s="10">
        <v>2023</v>
      </c>
      <c r="G50" s="10">
        <v>2024</v>
      </c>
      <c r="H50" s="10">
        <v>2025</v>
      </c>
      <c r="I50" s="10">
        <v>2026</v>
      </c>
      <c r="J50" s="10">
        <v>2027</v>
      </c>
      <c r="K50" s="10">
        <v>2028</v>
      </c>
      <c r="L50" s="10">
        <v>2029</v>
      </c>
      <c r="M50" s="10">
        <v>2030</v>
      </c>
      <c r="N50" s="10" t="s">
        <v>10</v>
      </c>
      <c r="P50" s="10" t="s">
        <v>52</v>
      </c>
    </row>
    <row r="51" spans="1:16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6" x14ac:dyDescent="0.3">
      <c r="A52" s="6" t="s">
        <v>0</v>
      </c>
      <c r="B52" s="12">
        <f>'Ownership-50 percent FFU-Yes'!C35/1000</f>
        <v>6.7053383560895199</v>
      </c>
      <c r="C52" s="12">
        <f>'Ownership-50 percent FFU-Yes'!D35/1000</f>
        <v>31.937659319741908</v>
      </c>
      <c r="D52" s="12">
        <f>'Ownership-50 percent FFU-Yes'!E35/1000</f>
        <v>70.962375232841794</v>
      </c>
      <c r="E52" s="12">
        <f>'Ownership-50 percent FFU-Yes'!F35/1000</f>
        <v>112.44929615227809</v>
      </c>
      <c r="F52" s="12">
        <f>'Ownership-50 percent FFU-Yes'!G35/1000</f>
        <v>154.02856473426439</v>
      </c>
      <c r="G52" s="12">
        <f>'Ownership-50 percent FFU-Yes'!H35/1000</f>
        <v>189.44958885367228</v>
      </c>
      <c r="H52" s="12">
        <f>'Ownership-50 percent FFU-Yes'!I35/1000</f>
        <v>202.76156454808316</v>
      </c>
      <c r="I52" s="12">
        <f>'Ownership-50 percent FFU-Yes'!J35/1000</f>
        <v>197.88923994302979</v>
      </c>
      <c r="J52" s="12">
        <f>'Ownership-50 percent FFU-Yes'!K35/1000</f>
        <v>191.2920653759424</v>
      </c>
      <c r="K52" s="12">
        <f>'Ownership-50 percent FFU-Yes'!L35/1000</f>
        <v>185.01021819452777</v>
      </c>
      <c r="L52" s="12">
        <f>'Ownership-50 percent FFU-Yes'!M35/1000</f>
        <v>179.00834029629132</v>
      </c>
      <c r="M52" s="12">
        <f>'Ownership-50 percent FFU-Yes'!N35/1000</f>
        <v>174.11823083544414</v>
      </c>
      <c r="N52" s="12">
        <f>SUM(B52:M52)</f>
        <v>1695.6124818422068</v>
      </c>
      <c r="P52" s="17">
        <f>SUM('Ownership-50 percent FFU-Yes'!O35:CB35)/1000</f>
        <v>4272.7861190689291</v>
      </c>
    </row>
    <row r="53" spans="1:16" x14ac:dyDescent="0.3">
      <c r="A53" s="6" t="s">
        <v>1</v>
      </c>
      <c r="B53" s="17">
        <f>'Ownership-50 percent FFU-Yes'!C36/1000</f>
        <v>179.79565702555377</v>
      </c>
      <c r="C53" s="17">
        <f>'Ownership-50 percent FFU-Yes'!D36/1000</f>
        <v>361.55451087084896</v>
      </c>
      <c r="D53" s="17">
        <f>'Ownership-50 percent FFU-Yes'!E36/1000</f>
        <v>361.00138433867738</v>
      </c>
      <c r="E53" s="17">
        <f>'Ownership-50 percent FFU-Yes'!F36/1000</f>
        <v>360.11521334497246</v>
      </c>
      <c r="F53" s="17">
        <f>'Ownership-50 percent FFU-Yes'!G36/1000</f>
        <v>358.64951654839069</v>
      </c>
      <c r="G53" s="17">
        <f>'Ownership-50 percent FFU-Yes'!H36/1000</f>
        <v>186.90838169551708</v>
      </c>
      <c r="H53" s="17">
        <f>'Ownership-50 percent FFU-Yes'!I36/1000</f>
        <v>13.973045367038738</v>
      </c>
      <c r="I53" s="17">
        <f>'Ownership-50 percent FFU-Yes'!J36/1000</f>
        <v>0</v>
      </c>
      <c r="J53" s="17">
        <f>'Ownership-50 percent FFU-Yes'!K36/1000</f>
        <v>0</v>
      </c>
      <c r="K53" s="17">
        <f>'Ownership-50 percent FFU-Yes'!L36/1000</f>
        <v>0</v>
      </c>
      <c r="L53" s="17">
        <f>'Ownership-50 percent FFU-Yes'!M36/1000</f>
        <v>0</v>
      </c>
      <c r="M53" s="17">
        <f>'Ownership-50 percent FFU-Yes'!N36/1000</f>
        <v>0</v>
      </c>
      <c r="N53" s="17">
        <f t="shared" ref="N53:N61" si="38">SUM(B53:M53)</f>
        <v>1821.9977091909993</v>
      </c>
      <c r="P53" s="17">
        <f>SUM('Ownership-50 percent FFU-Yes'!O36:CB36)/1000</f>
        <v>0</v>
      </c>
    </row>
    <row r="54" spans="1:16" x14ac:dyDescent="0.3">
      <c r="A54" s="6" t="s">
        <v>2</v>
      </c>
      <c r="B54" s="17">
        <f>'Ownership-50 percent FFU-Yes'!C37/1000</f>
        <v>0</v>
      </c>
      <c r="C54" s="17">
        <f>'Ownership-50 percent FFU-Yes'!D37/1000</f>
        <v>0</v>
      </c>
      <c r="D54" s="17">
        <f>'Ownership-50 percent FFU-Yes'!E37/1000</f>
        <v>0</v>
      </c>
      <c r="E54" s="17">
        <f>'Ownership-50 percent FFU-Yes'!F37/1000</f>
        <v>0</v>
      </c>
      <c r="F54" s="17">
        <f>'Ownership-50 percent FFU-Yes'!G37/1000</f>
        <v>0</v>
      </c>
      <c r="G54" s="17">
        <f>'Ownership-50 percent FFU-Yes'!H37/1000</f>
        <v>0</v>
      </c>
      <c r="H54" s="17">
        <f>'Ownership-50 percent FFU-Yes'!I37/1000</f>
        <v>0</v>
      </c>
      <c r="I54" s="17">
        <f>'Ownership-50 percent FFU-Yes'!J37/1000</f>
        <v>0</v>
      </c>
      <c r="J54" s="17">
        <f>'Ownership-50 percent FFU-Yes'!K37/1000</f>
        <v>0</v>
      </c>
      <c r="K54" s="17">
        <f>'Ownership-50 percent FFU-Yes'!L37/1000</f>
        <v>0</v>
      </c>
      <c r="L54" s="17">
        <f>'Ownership-50 percent FFU-Yes'!M37/1000</f>
        <v>0</v>
      </c>
      <c r="M54" s="17">
        <f>'Ownership-50 percent FFU-Yes'!N37/1000</f>
        <v>0</v>
      </c>
      <c r="N54" s="17">
        <f t="shared" si="38"/>
        <v>0</v>
      </c>
      <c r="P54" s="17">
        <f>SUM('Ownership-50 percent FFU-Yes'!O37:CB37)/1000</f>
        <v>0</v>
      </c>
    </row>
    <row r="55" spans="1:16" x14ac:dyDescent="0.3">
      <c r="A55" s="6" t="s">
        <v>3</v>
      </c>
      <c r="B55" s="17">
        <f>'Ownership-50 percent FFU-Yes'!C38/1000</f>
        <v>0</v>
      </c>
      <c r="C55" s="17">
        <f>'Ownership-50 percent FFU-Yes'!D38/1000</f>
        <v>102.03154853994529</v>
      </c>
      <c r="D55" s="17">
        <f>'Ownership-50 percent FFU-Yes'!E38/1000</f>
        <v>308.76755488701002</v>
      </c>
      <c r="E55" s="17">
        <f>'Ownership-50 percent FFU-Yes'!F38/1000</f>
        <v>520.04434851621988</v>
      </c>
      <c r="F55" s="17">
        <f>'Ownership-50 percent FFU-Yes'!G38/1000</f>
        <v>734.97397490727712</v>
      </c>
      <c r="G55" s="17">
        <f>'Ownership-50 percent FFU-Yes'!H38/1000</f>
        <v>953.88871632034125</v>
      </c>
      <c r="H55" s="17">
        <f>'Ownership-50 percent FFU-Yes'!I38/1000</f>
        <v>1042.458549061538</v>
      </c>
      <c r="I55" s="17">
        <f>'Ownership-50 percent FFU-Yes'!J38/1000</f>
        <v>998.97797869609565</v>
      </c>
      <c r="J55" s="17">
        <f>'Ownership-50 percent FFU-Yes'!K38/1000</f>
        <v>956.73202222458417</v>
      </c>
      <c r="K55" s="17">
        <f>'Ownership-50 percent FFU-Yes'!L38/1000</f>
        <v>916.05181702240236</v>
      </c>
      <c r="L55" s="17">
        <f>'Ownership-50 percent FFU-Yes'!M38/1000</f>
        <v>877.02680174673969</v>
      </c>
      <c r="M55" s="17">
        <f>'Ownership-50 percent FFU-Yes'!N38/1000</f>
        <v>857.92898746428887</v>
      </c>
      <c r="N55" s="17">
        <f t="shared" si="38"/>
        <v>8268.8822993864414</v>
      </c>
      <c r="P55" s="17">
        <f>SUM('Ownership-50 percent FFU-Yes'!O38:CB38)/1000</f>
        <v>36854.182827691067</v>
      </c>
    </row>
    <row r="56" spans="1:16" x14ac:dyDescent="0.3">
      <c r="A56" s="6" t="s">
        <v>4</v>
      </c>
      <c r="B56" s="17">
        <f>'Ownership-50 percent FFU-Yes'!C39/1000</f>
        <v>0</v>
      </c>
      <c r="C56" s="17">
        <f>'Ownership-50 percent FFU-Yes'!D39/1000</f>
        <v>222.08189385731552</v>
      </c>
      <c r="D56" s="17">
        <f>'Ownership-50 percent FFU-Yes'!E39/1000</f>
        <v>663.21268569190647</v>
      </c>
      <c r="E56" s="17">
        <f>'Ownership-50 percent FFU-Yes'!F39/1000</f>
        <v>1104.3410898366221</v>
      </c>
      <c r="F56" s="17">
        <f>'Ownership-50 percent FFU-Yes'!G39/1000</f>
        <v>1543.9771012929107</v>
      </c>
      <c r="G56" s="17">
        <f>'Ownership-50 percent FFU-Yes'!H39/1000</f>
        <v>1983.3505834173222</v>
      </c>
      <c r="H56" s="17">
        <f>'Ownership-50 percent FFU-Yes'!I39/1000</f>
        <v>2163.6578788402171</v>
      </c>
      <c r="I56" s="17">
        <f>'Ownership-50 percent FFU-Yes'!J39/1000</f>
        <v>2091.2937505286936</v>
      </c>
      <c r="J56" s="17">
        <f>'Ownership-50 percent FFU-Yes'!K39/1000</f>
        <v>2022.9365454157776</v>
      </c>
      <c r="K56" s="17">
        <f>'Ownership-50 percent FFU-Yes'!L39/1000</f>
        <v>1958.2339944336475</v>
      </c>
      <c r="L56" s="17">
        <f>'Ownership-50 percent FFU-Yes'!M39/1000</f>
        <v>1896.689386020081</v>
      </c>
      <c r="M56" s="17">
        <f>'Ownership-50 percent FFU-Yes'!N39/1000</f>
        <v>1837.6123569472968</v>
      </c>
      <c r="N56" s="17">
        <f t="shared" si="38"/>
        <v>17487.387266281792</v>
      </c>
      <c r="P56" s="17">
        <f>SUM('Ownership-50 percent FFU-Yes'!O39:CB39)/1000</f>
        <v>36118.878046104714</v>
      </c>
    </row>
    <row r="57" spans="1:16" x14ac:dyDescent="0.3">
      <c r="A57" s="6" t="s">
        <v>5</v>
      </c>
      <c r="B57" s="17">
        <f>'Ownership-50 percent FFU-Yes'!C40/1000</f>
        <v>0</v>
      </c>
      <c r="C57" s="17">
        <f>'Ownership-50 percent FFU-Yes'!D40/1000</f>
        <v>7.1619735943238743</v>
      </c>
      <c r="D57" s="17">
        <f>'Ownership-50 percent FFU-Yes'!E40/1000</f>
        <v>21.388108953167539</v>
      </c>
      <c r="E57" s="17">
        <f>'Ownership-50 percent FFU-Yes'!F40/1000</f>
        <v>35.614167310813386</v>
      </c>
      <c r="F57" s="17">
        <f>'Ownership-50 percent FFU-Yes'!G40/1000</f>
        <v>49.792097129742167</v>
      </c>
      <c r="G57" s="17">
        <f>'Ownership-50 percent FFU-Yes'!H40/1000</f>
        <v>63.961560575703807</v>
      </c>
      <c r="H57" s="17">
        <f>'Ownership-50 percent FFU-Yes'!I40/1000</f>
        <v>69.776334874739632</v>
      </c>
      <c r="I57" s="17">
        <f>'Ownership-50 percent FFU-Yes'!J40/1000</f>
        <v>67.44264630994212</v>
      </c>
      <c r="J57" s="17">
        <f>'Ownership-50 percent FFU-Yes'!K40/1000</f>
        <v>65.238177996487337</v>
      </c>
      <c r="K57" s="17">
        <f>'Ownership-50 percent FFU-Yes'!L40/1000</f>
        <v>63.151569522600951</v>
      </c>
      <c r="L57" s="17">
        <f>'Ownership-50 percent FFU-Yes'!M40/1000</f>
        <v>61.166802314995259</v>
      </c>
      <c r="M57" s="17">
        <f>'Ownership-50 percent FFU-Yes'!N40/1000</f>
        <v>59.261612680210256</v>
      </c>
      <c r="N57" s="17">
        <f t="shared" si="38"/>
        <v>563.95505126272633</v>
      </c>
      <c r="P57" s="17">
        <f>SUM('Ownership-50 percent FFU-Yes'!O40:CB40)/1000</f>
        <v>1164.8065780139921</v>
      </c>
    </row>
    <row r="58" spans="1:16" x14ac:dyDescent="0.3">
      <c r="A58" s="6" t="s">
        <v>6</v>
      </c>
      <c r="B58" s="17">
        <f>'Ownership-50 percent FFU-Yes'!C41/1000</f>
        <v>0</v>
      </c>
      <c r="C58" s="17">
        <f>'Ownership-50 percent FFU-Yes'!D41/1000</f>
        <v>86.964280070569018</v>
      </c>
      <c r="D58" s="17">
        <f>'Ownership-50 percent FFU-Yes'!E41/1000</f>
        <v>259.70515985387402</v>
      </c>
      <c r="E58" s="17">
        <f>'Ownership-50 percent FFU-Yes'!F41/1000</f>
        <v>432.44510464996586</v>
      </c>
      <c r="F58" s="17">
        <f>'Ownership-50 percent FFU-Yes'!G41/1000</f>
        <v>604.60064855917119</v>
      </c>
      <c r="G58" s="17">
        <f>'Ownership-50 percent FFU-Yes'!H41/1000</f>
        <v>776.65338951606236</v>
      </c>
      <c r="H58" s="17">
        <f>'Ownership-50 percent FFU-Yes'!I41/1000</f>
        <v>847.25929919007569</v>
      </c>
      <c r="I58" s="17">
        <f>'Ownership-50 percent FFU-Yes'!J41/1000</f>
        <v>818.92248067577964</v>
      </c>
      <c r="J58" s="17">
        <f>'Ownership-50 percent FFU-Yes'!K41/1000</f>
        <v>792.15471934670745</v>
      </c>
      <c r="K58" s="17">
        <f>'Ownership-50 percent FFU-Yes'!L41/1000</f>
        <v>766.81807137798387</v>
      </c>
      <c r="L58" s="17">
        <f>'Ownership-50 percent FFU-Yes'!M41/1000</f>
        <v>742.71803120834443</v>
      </c>
      <c r="M58" s="17">
        <f>'Ownership-50 percent FFU-Yes'!N41/1000</f>
        <v>719.58426189114141</v>
      </c>
      <c r="N58" s="17">
        <f t="shared" si="38"/>
        <v>6847.8254463396752</v>
      </c>
      <c r="P58" s="17">
        <f>SUM('Ownership-50 percent FFU-Yes'!O41:CB41)/1000</f>
        <v>14143.666427188607</v>
      </c>
    </row>
    <row r="59" spans="1:16" x14ac:dyDescent="0.3">
      <c r="A59" s="6" t="s">
        <v>7</v>
      </c>
      <c r="B59" s="17">
        <f>'Ownership-50 percent FFU-Yes'!C42/1000</f>
        <v>0</v>
      </c>
      <c r="C59" s="17">
        <f>'Ownership-50 percent FFU-Yes'!D42/1000</f>
        <v>64.751602050822711</v>
      </c>
      <c r="D59" s="17">
        <f>'Ownership-50 percent FFU-Yes'!E42/1000</f>
        <v>190.53860085098339</v>
      </c>
      <c r="E59" s="17">
        <f>'Ownership-50 percent FFU-Yes'!F42/1000</f>
        <v>313.7365058306259</v>
      </c>
      <c r="F59" s="17">
        <f>'Ownership-50 percent FFU-Yes'!G42/1000</f>
        <v>436.54573330278407</v>
      </c>
      <c r="G59" s="17">
        <f>'Ownership-50 percent FFU-Yes'!H42/1000</f>
        <v>559.38674820642132</v>
      </c>
      <c r="H59" s="17">
        <f>'Ownership-50 percent FFU-Yes'!I42/1000</f>
        <v>604.34861462038396</v>
      </c>
      <c r="I59" s="17">
        <f>'Ownership-50 percent FFU-Yes'!J42/1000</f>
        <v>580.42705145568027</v>
      </c>
      <c r="J59" s="17">
        <f>'Ownership-50 percent FFU-Yes'!K42/1000</f>
        <v>561.38344733050985</v>
      </c>
      <c r="K59" s="17">
        <f>'Ownership-50 percent FFU-Yes'!L42/1000</f>
        <v>543.27214079364467</v>
      </c>
      <c r="L59" s="17">
        <f>'Ownership-50 percent FFU-Yes'!M42/1000</f>
        <v>525.90753749981309</v>
      </c>
      <c r="M59" s="17">
        <f>'Ownership-50 percent FFU-Yes'!N42/1000</f>
        <v>511.74849206455832</v>
      </c>
      <c r="N59" s="17">
        <f t="shared" si="38"/>
        <v>4892.046474006228</v>
      </c>
      <c r="P59" s="17">
        <f>SUM('Ownership-50 percent FFU-Yes'!O42:CB42)/1000</f>
        <v>9817.2644851700807</v>
      </c>
    </row>
    <row r="60" spans="1:16" x14ac:dyDescent="0.3">
      <c r="A60" s="6" t="s">
        <v>8</v>
      </c>
      <c r="B60" s="17">
        <f>'Ownership-50 percent FFU-Yes'!C43/1000</f>
        <v>0</v>
      </c>
      <c r="C60" s="17">
        <f>'Ownership-50 percent FFU-Yes'!D43/1000</f>
        <v>11.824464417279218</v>
      </c>
      <c r="D60" s="17">
        <f>'Ownership-50 percent FFU-Yes'!E43/1000</f>
        <v>35.955247865019558</v>
      </c>
      <c r="E60" s="17">
        <f>'Ownership-50 percent FFU-Yes'!F43/1000</f>
        <v>62.069273434279403</v>
      </c>
      <c r="F60" s="17">
        <f>'Ownership-50 percent FFU-Yes'!G43/1000</f>
        <v>90.097029510802017</v>
      </c>
      <c r="G60" s="17">
        <f>'Ownership-50 percent FFU-Yes'!H43/1000</f>
        <v>120.05260970164156</v>
      </c>
      <c r="H60" s="17">
        <f>'Ownership-50 percent FFU-Yes'!I43/1000</f>
        <v>135.54251031636213</v>
      </c>
      <c r="I60" s="17">
        <f>'Ownership-50 percent FFU-Yes'!J43/1000</f>
        <v>137.69197709091824</v>
      </c>
      <c r="J60" s="17">
        <f>'Ownership-50 percent FFU-Yes'!K43/1000</f>
        <v>139.86353553444948</v>
      </c>
      <c r="K60" s="17">
        <f>'Ownership-50 percent FFU-Yes'!L43/1000</f>
        <v>141.65717636271998</v>
      </c>
      <c r="L60" s="17">
        <f>'Ownership-50 percent FFU-Yes'!M43/1000</f>
        <v>143.02721127525274</v>
      </c>
      <c r="M60" s="17">
        <f>'Ownership-50 percent FFU-Yes'!N43/1000</f>
        <v>146.66950917077293</v>
      </c>
      <c r="N60" s="17">
        <f t="shared" si="38"/>
        <v>1164.4505446794974</v>
      </c>
      <c r="P60" s="17">
        <f>SUM('Ownership-50 percent FFU-Yes'!O43:CB43)/1000</f>
        <v>5744.9740802431661</v>
      </c>
    </row>
    <row r="61" spans="1:16" x14ac:dyDescent="0.3">
      <c r="A61" s="6" t="s">
        <v>9</v>
      </c>
      <c r="B61" s="13">
        <f>'Ownership-50 percent FFU-Yes'!C44/1000</f>
        <v>0</v>
      </c>
      <c r="C61" s="13">
        <f>'Ownership-50 percent FFU-Yes'!D44/1000</f>
        <v>0</v>
      </c>
      <c r="D61" s="13">
        <f>'Ownership-50 percent FFU-Yes'!E44/1000</f>
        <v>62.202781012120319</v>
      </c>
      <c r="E61" s="13">
        <f>'Ownership-50 percent FFU-Yes'!F44/1000</f>
        <v>186.82816352752502</v>
      </c>
      <c r="F61" s="13">
        <f>'Ownership-50 percent FFU-Yes'!G44/1000</f>
        <v>311.45630071545668</v>
      </c>
      <c r="G61" s="13">
        <f>'Ownership-50 percent FFU-Yes'!H44/1000</f>
        <v>435.66296178650606</v>
      </c>
      <c r="H61" s="13">
        <f>'Ownership-50 percent FFU-Yes'!I44/1000</f>
        <v>559.7934828343673</v>
      </c>
      <c r="I61" s="13">
        <f>'Ownership-50 percent FFU-Yes'!J44/1000</f>
        <v>611.40825258765256</v>
      </c>
      <c r="J61" s="13">
        <f>'Ownership-50 percent FFU-Yes'!K44/1000</f>
        <v>590.96031557010497</v>
      </c>
      <c r="K61" s="13">
        <f>'Ownership-50 percent FFU-Yes'!L44/1000</f>
        <v>571.64374803930355</v>
      </c>
      <c r="L61" s="13">
        <f>'Ownership-50 percent FFU-Yes'!M44/1000</f>
        <v>553.35954429971446</v>
      </c>
      <c r="M61" s="13">
        <f>'Ownership-50 percent FFU-Yes'!N44/1000</f>
        <v>535.96763667345283</v>
      </c>
      <c r="N61" s="13">
        <f t="shared" si="38"/>
        <v>4419.2831870462032</v>
      </c>
      <c r="P61" s="13">
        <f>SUM('Ownership-50 percent FFU-Yes'!O44:CB44)/1000</f>
        <v>10725.895305462534</v>
      </c>
    </row>
    <row r="62" spans="1:1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6" ht="15" thickBot="1" x14ac:dyDescent="0.35">
      <c r="A63" s="9" t="s">
        <v>26</v>
      </c>
      <c r="B63" s="18">
        <f>SUM(B52:B61)</f>
        <v>186.50099538164329</v>
      </c>
      <c r="C63" s="18">
        <f>SUM(C52:C61)</f>
        <v>888.30793272084645</v>
      </c>
      <c r="D63" s="18">
        <f t="shared" ref="D63:P63" si="39">SUM(D52:D61)</f>
        <v>1973.7338986856005</v>
      </c>
      <c r="E63" s="18">
        <f t="shared" si="39"/>
        <v>3127.6431626033018</v>
      </c>
      <c r="F63" s="18">
        <f t="shared" si="39"/>
        <v>4284.1209667007988</v>
      </c>
      <c r="G63" s="18">
        <f t="shared" si="39"/>
        <v>5269.3145400731892</v>
      </c>
      <c r="H63" s="18">
        <f t="shared" si="39"/>
        <v>5639.571279652806</v>
      </c>
      <c r="I63" s="18">
        <f t="shared" ref="I63:M63" si="40">SUM(I52:I61)</f>
        <v>5504.0533772877916</v>
      </c>
      <c r="J63" s="18">
        <f t="shared" si="40"/>
        <v>5320.5608287945633</v>
      </c>
      <c r="K63" s="18">
        <f t="shared" si="40"/>
        <v>5145.83873574683</v>
      </c>
      <c r="L63" s="18">
        <f t="shared" si="40"/>
        <v>4978.9036546612324</v>
      </c>
      <c r="M63" s="18">
        <f t="shared" si="40"/>
        <v>4842.8910877271665</v>
      </c>
      <c r="N63" s="18">
        <f t="shared" si="39"/>
        <v>47161.440460035774</v>
      </c>
      <c r="P63" s="18">
        <f t="shared" si="39"/>
        <v>118842.45386894308</v>
      </c>
    </row>
    <row r="64" spans="1:16" ht="15" thickTop="1" x14ac:dyDescent="0.3"/>
    <row r="65" spans="1:16" x14ac:dyDescent="0.3">
      <c r="A65" s="49" t="s">
        <v>23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1:16" x14ac:dyDescent="0.3">
      <c r="A66" s="49" t="s">
        <v>47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1:16" x14ac:dyDescent="0.3">
      <c r="A67" s="49" t="s">
        <v>42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</row>
    <row r="68" spans="1:16" x14ac:dyDescent="0.3">
      <c r="A68" s="49" t="s">
        <v>24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</row>
    <row r="69" spans="1:16" x14ac:dyDescent="0.3">
      <c r="A69" s="16" t="s">
        <v>25</v>
      </c>
      <c r="B69" s="16"/>
      <c r="C69" s="15"/>
      <c r="D69" s="15"/>
      <c r="E69" s="15"/>
      <c r="F69" s="15"/>
      <c r="G69" s="15"/>
      <c r="H69" s="15"/>
      <c r="I69" s="32"/>
      <c r="J69" s="32"/>
      <c r="K69" s="32"/>
      <c r="L69" s="32"/>
      <c r="M69" s="32"/>
      <c r="N69" s="15"/>
    </row>
    <row r="70" spans="1:16" x14ac:dyDescent="0.3">
      <c r="P70" s="37" t="s">
        <v>53</v>
      </c>
    </row>
    <row r="71" spans="1:16" x14ac:dyDescent="0.3">
      <c r="A71" s="14" t="s">
        <v>22</v>
      </c>
      <c r="B71" s="26">
        <v>2019</v>
      </c>
      <c r="C71" s="10">
        <v>2020</v>
      </c>
      <c r="D71" s="10">
        <v>2021</v>
      </c>
      <c r="E71" s="10">
        <v>2022</v>
      </c>
      <c r="F71" s="10">
        <v>2023</v>
      </c>
      <c r="G71" s="10">
        <v>2024</v>
      </c>
      <c r="H71" s="10">
        <v>2025</v>
      </c>
      <c r="I71" s="10">
        <v>2026</v>
      </c>
      <c r="J71" s="10">
        <v>2027</v>
      </c>
      <c r="K71" s="10">
        <v>2028</v>
      </c>
      <c r="L71" s="10">
        <v>2029</v>
      </c>
      <c r="M71" s="10">
        <v>2030</v>
      </c>
      <c r="N71" s="10" t="s">
        <v>10</v>
      </c>
      <c r="P71" s="10" t="s">
        <v>52</v>
      </c>
    </row>
    <row r="72" spans="1:16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6" x14ac:dyDescent="0.3">
      <c r="A73" s="6" t="s">
        <v>0</v>
      </c>
      <c r="B73" s="12">
        <f>'Ownership-50 percent FFU-Yes'!C50/1000</f>
        <v>23.04375834992376</v>
      </c>
      <c r="C73" s="12">
        <f>'Ownership-50 percent FFU-Yes'!D50/1000</f>
        <v>62.851130467606673</v>
      </c>
      <c r="D73" s="12">
        <f>'Ownership-50 percent FFU-Yes'!E50/1000</f>
        <v>96.352069355571231</v>
      </c>
      <c r="E73" s="12">
        <f>'Ownership-50 percent FFU-Yes'!F50/1000</f>
        <v>129.88816983653598</v>
      </c>
      <c r="F73" s="12">
        <f>'Ownership-50 percent FFU-Yes'!G50/1000</f>
        <v>161.86699472926927</v>
      </c>
      <c r="G73" s="12">
        <f>'Ownership-50 percent FFU-Yes'!H50/1000</f>
        <v>174.9005252276315</v>
      </c>
      <c r="H73" s="12">
        <f>'Ownership-50 percent FFU-Yes'!I50/1000</f>
        <v>163.46088578510279</v>
      </c>
      <c r="I73" s="12">
        <f>'Ownership-50 percent FFU-Yes'!J50/1000</f>
        <v>143.58078606568631</v>
      </c>
      <c r="J73" s="12">
        <f>'Ownership-50 percent FFU-Yes'!K50/1000</f>
        <v>127.0506657030308</v>
      </c>
      <c r="K73" s="12">
        <f>'Ownership-50 percent FFU-Yes'!L50/1000</f>
        <v>111.90443879241835</v>
      </c>
      <c r="L73" s="12">
        <f>'Ownership-50 percent FFU-Yes'!M50/1000</f>
        <v>98.070655954143589</v>
      </c>
      <c r="M73" s="12">
        <f>'Ownership-50 percent FFU-Yes'!N50/1000</f>
        <v>91.124908156288782</v>
      </c>
      <c r="N73" s="12">
        <f>SUM(B73:M73)</f>
        <v>1384.0949884232091</v>
      </c>
      <c r="P73" s="12">
        <f>SUM('Ownership-50 percent FFU-Yes'!O50:CB50)/1000</f>
        <v>2070.6328384676635</v>
      </c>
    </row>
    <row r="74" spans="1:16" x14ac:dyDescent="0.3">
      <c r="A74" s="6" t="s">
        <v>1</v>
      </c>
      <c r="B74" s="17">
        <f>'Ownership-50 percent FFU-Yes'!C51/1000</f>
        <v>617.89091807723207</v>
      </c>
      <c r="C74" s="17">
        <f>'Ownership-50 percent FFU-Yes'!D51/1000</f>
        <v>1224.3132390100245</v>
      </c>
      <c r="D74" s="17">
        <f>'Ownership-50 percent FFU-Yes'!E51/1000</f>
        <v>1187.7984524463006</v>
      </c>
      <c r="E74" s="17">
        <f>'Ownership-50 percent FFU-Yes'!F51/1000</f>
        <v>1148.024855301637</v>
      </c>
      <c r="F74" s="17">
        <f>'Ownership-50 percent FFU-Yes'!G51/1000</f>
        <v>1103.8619280880193</v>
      </c>
      <c r="G74" s="17">
        <f>'Ownership-50 percent FFU-Yes'!H51/1000</f>
        <v>587.95072505213113</v>
      </c>
      <c r="H74" s="17">
        <f>'Ownership-50 percent FFU-Yes'!I51/1000</f>
        <v>90.566034786362167</v>
      </c>
      <c r="I74" s="17">
        <f>'Ownership-50 percent FFU-Yes'!J51/1000</f>
        <v>0</v>
      </c>
      <c r="J74" s="17">
        <f>'Ownership-50 percent FFU-Yes'!K51/1000</f>
        <v>0</v>
      </c>
      <c r="K74" s="17">
        <f>'Ownership-50 percent FFU-Yes'!L51/1000</f>
        <v>0</v>
      </c>
      <c r="L74" s="17">
        <f>'Ownership-50 percent FFU-Yes'!M51/1000</f>
        <v>0</v>
      </c>
      <c r="M74" s="17">
        <f>'Ownership-50 percent FFU-Yes'!N51/1000</f>
        <v>0</v>
      </c>
      <c r="N74" s="17">
        <f t="shared" ref="N74:N82" si="41">SUM(B74:M74)</f>
        <v>5960.4061527617068</v>
      </c>
      <c r="P74" s="17">
        <f>SUM('Ownership-50 percent FFU-Yes'!O51:CB51)/1000</f>
        <v>0</v>
      </c>
    </row>
    <row r="75" spans="1:16" x14ac:dyDescent="0.3">
      <c r="A75" s="6" t="s">
        <v>2</v>
      </c>
      <c r="B75" s="17">
        <f>'Ownership-50 percent FFU-Yes'!C52/1000</f>
        <v>0</v>
      </c>
      <c r="C75" s="17">
        <f>'Ownership-50 percent FFU-Yes'!D52/1000</f>
        <v>0</v>
      </c>
      <c r="D75" s="17">
        <f>'Ownership-50 percent FFU-Yes'!E52/1000</f>
        <v>0</v>
      </c>
      <c r="E75" s="17">
        <f>'Ownership-50 percent FFU-Yes'!F52/1000</f>
        <v>0</v>
      </c>
      <c r="F75" s="17">
        <f>'Ownership-50 percent FFU-Yes'!G52/1000</f>
        <v>0</v>
      </c>
      <c r="G75" s="17">
        <f>'Ownership-50 percent FFU-Yes'!H52/1000</f>
        <v>0</v>
      </c>
      <c r="H75" s="17">
        <f>'Ownership-50 percent FFU-Yes'!I52/1000</f>
        <v>0</v>
      </c>
      <c r="I75" s="17">
        <f>'Ownership-50 percent FFU-Yes'!J52/1000</f>
        <v>0</v>
      </c>
      <c r="J75" s="17">
        <f>'Ownership-50 percent FFU-Yes'!K52/1000</f>
        <v>0</v>
      </c>
      <c r="K75" s="17">
        <f>'Ownership-50 percent FFU-Yes'!L52/1000</f>
        <v>0</v>
      </c>
      <c r="L75" s="17">
        <f>'Ownership-50 percent FFU-Yes'!M52/1000</f>
        <v>0</v>
      </c>
      <c r="M75" s="17">
        <f>'Ownership-50 percent FFU-Yes'!N52/1000</f>
        <v>0</v>
      </c>
      <c r="N75" s="17">
        <f t="shared" si="41"/>
        <v>0</v>
      </c>
      <c r="P75" s="17">
        <f>SUM('Ownership-50 percent FFU-Yes'!O52:CB52)/1000</f>
        <v>0</v>
      </c>
    </row>
    <row r="76" spans="1:16" x14ac:dyDescent="0.3">
      <c r="A76" s="6" t="s">
        <v>3</v>
      </c>
      <c r="B76" s="17">
        <f>'Ownership-50 percent FFU-Yes'!C53/1000</f>
        <v>0</v>
      </c>
      <c r="C76" s="17">
        <f>'Ownership-50 percent FFU-Yes'!D53/1000</f>
        <v>186.34695302733039</v>
      </c>
      <c r="D76" s="17">
        <f>'Ownership-50 percent FFU-Yes'!E53/1000</f>
        <v>557.56935692160914</v>
      </c>
      <c r="E76" s="17">
        <f>'Ownership-50 percent FFU-Yes'!F53/1000</f>
        <v>923.95242791639703</v>
      </c>
      <c r="F76" s="17">
        <f>'Ownership-50 percent FFU-Yes'!G53/1000</f>
        <v>1283.0449743880324</v>
      </c>
      <c r="G76" s="17">
        <f>'Ownership-50 percent FFU-Yes'!H53/1000</f>
        <v>1634.498249183272</v>
      </c>
      <c r="H76" s="17">
        <f>'Ownership-50 percent FFU-Yes'!I53/1000</f>
        <v>1665.8542580788678</v>
      </c>
      <c r="I76" s="17">
        <f>'Ownership-50 percent FFU-Yes'!J53/1000</f>
        <v>1384.0357464509873</v>
      </c>
      <c r="J76" s="17">
        <f>'Ownership-50 percent FFU-Yes'!K53/1000</f>
        <v>1110.2193619134102</v>
      </c>
      <c r="K76" s="17">
        <f>'Ownership-50 percent FFU-Yes'!L53/1000</f>
        <v>846.55136523260887</v>
      </c>
      <c r="L76" s="17">
        <f>'Ownership-50 percent FFU-Yes'!M53/1000</f>
        <v>593.61145140888789</v>
      </c>
      <c r="M76" s="17">
        <f>'Ownership-50 percent FFU-Yes'!N53/1000</f>
        <v>469.82932180042286</v>
      </c>
      <c r="N76" s="17">
        <f t="shared" si="41"/>
        <v>10655.513466321825</v>
      </c>
      <c r="P76" s="17">
        <f>SUM('Ownership-50 percent FFU-Yes'!O53:CB53)/1000</f>
        <v>18495.631925948408</v>
      </c>
    </row>
    <row r="77" spans="1:16" x14ac:dyDescent="0.3">
      <c r="A77" s="6" t="s">
        <v>4</v>
      </c>
      <c r="B77" s="17">
        <f>'Ownership-50 percent FFU-Yes'!C54/1000</f>
        <v>0</v>
      </c>
      <c r="C77" s="17">
        <f>'Ownership-50 percent FFU-Yes'!D54/1000</f>
        <v>146.39601016168925</v>
      </c>
      <c r="D77" s="17">
        <f>'Ownership-50 percent FFU-Yes'!E54/1000</f>
        <v>427.60939208531602</v>
      </c>
      <c r="E77" s="17">
        <f>'Ownership-50 percent FFU-Yes'!F54/1000</f>
        <v>694.81480722794367</v>
      </c>
      <c r="F77" s="17">
        <f>'Ownership-50 percent FFU-Yes'!G54/1000</f>
        <v>947.18856938110446</v>
      </c>
      <c r="G77" s="17">
        <f>'Ownership-50 percent FFU-Yes'!H54/1000</f>
        <v>1185.7209013513896</v>
      </c>
      <c r="H77" s="17">
        <f>'Ownership-50 percent FFU-Yes'!I54/1000</f>
        <v>1252.8199185656761</v>
      </c>
      <c r="I77" s="17">
        <f>'Ownership-50 percent FFU-Yes'!J54/1000</f>
        <v>1169.5593838421189</v>
      </c>
      <c r="J77" s="17">
        <f>'Ownership-50 percent FFU-Yes'!K54/1000</f>
        <v>1099.4578038190141</v>
      </c>
      <c r="K77" s="17">
        <f>'Ownership-50 percent FFU-Yes'!L54/1000</f>
        <v>1041.9355967639178</v>
      </c>
      <c r="L77" s="17">
        <f>'Ownership-50 percent FFU-Yes'!M54/1000</f>
        <v>996.26645114123983</v>
      </c>
      <c r="M77" s="17">
        <f>'Ownership-50 percent FFU-Yes'!N54/1000</f>
        <v>960.48537600236818</v>
      </c>
      <c r="N77" s="17">
        <f t="shared" si="41"/>
        <v>9922.2542103417782</v>
      </c>
      <c r="P77" s="17">
        <f>SUM('Ownership-50 percent FFU-Yes'!O54:CB54)/1000</f>
        <v>17348.491735607371</v>
      </c>
    </row>
    <row r="78" spans="1:16" x14ac:dyDescent="0.3">
      <c r="A78" s="6" t="s">
        <v>5</v>
      </c>
      <c r="B78" s="17">
        <f>'Ownership-50 percent FFU-Yes'!C55/1000</f>
        <v>0</v>
      </c>
      <c r="C78" s="17">
        <f>'Ownership-50 percent FFU-Yes'!D55/1000</f>
        <v>4.7211609234835876</v>
      </c>
      <c r="D78" s="17">
        <f>'Ownership-50 percent FFU-Yes'!E55/1000</f>
        <v>13.790080414063592</v>
      </c>
      <c r="E78" s="17">
        <f>'Ownership-50 percent FFU-Yes'!F55/1000</f>
        <v>22.407253540033896</v>
      </c>
      <c r="F78" s="17">
        <f>'Ownership-50 percent FFU-Yes'!G55/1000</f>
        <v>30.546117042352556</v>
      </c>
      <c r="G78" s="17">
        <f>'Ownership-50 percent FFU-Yes'!H55/1000</f>
        <v>38.238604859757764</v>
      </c>
      <c r="H78" s="17">
        <f>'Ownership-50 percent FFU-Yes'!I55/1000</f>
        <v>40.402497562341416</v>
      </c>
      <c r="I78" s="17">
        <f>'Ownership-50 percent FFU-Yes'!J55/1000</f>
        <v>37.717408108256883</v>
      </c>
      <c r="J78" s="17">
        <f>'Ownership-50 percent FFU-Yes'!K55/1000</f>
        <v>35.456685019465006</v>
      </c>
      <c r="K78" s="17">
        <f>'Ownership-50 percent FFU-Yes'!L55/1000</f>
        <v>33.601637222184799</v>
      </c>
      <c r="L78" s="17">
        <f>'Ownership-50 percent FFU-Yes'!M55/1000</f>
        <v>32.128841717139728</v>
      </c>
      <c r="M78" s="17">
        <f>'Ownership-50 percent FFU-Yes'!N55/1000</f>
        <v>30.974929028130671</v>
      </c>
      <c r="N78" s="17">
        <f t="shared" si="41"/>
        <v>319.98521543720983</v>
      </c>
      <c r="P78" s="17">
        <f>SUM('Ownership-50 percent FFU-Yes'!O55:CB55)/1000</f>
        <v>559.47577514623731</v>
      </c>
    </row>
    <row r="79" spans="1:16" x14ac:dyDescent="0.3">
      <c r="A79" s="6" t="s">
        <v>6</v>
      </c>
      <c r="B79" s="17">
        <f>'Ownership-50 percent FFU-Yes'!C56/1000</f>
        <v>0</v>
      </c>
      <c r="C79" s="17">
        <f>'Ownership-50 percent FFU-Yes'!D56/1000</f>
        <v>57.326706863796119</v>
      </c>
      <c r="D79" s="17">
        <f>'Ownership-50 percent FFU-Yes'!E56/1000</f>
        <v>167.44608166033169</v>
      </c>
      <c r="E79" s="17">
        <f>'Ownership-50 percent FFU-Yes'!F56/1000</f>
        <v>272.08012523421166</v>
      </c>
      <c r="F79" s="17">
        <f>'Ownership-50 percent FFU-Yes'!G56/1000</f>
        <v>370.90629315428362</v>
      </c>
      <c r="G79" s="17">
        <f>'Ownership-50 percent FFU-Yes'!H56/1000</f>
        <v>464.31234334168607</v>
      </c>
      <c r="H79" s="17">
        <f>'Ownership-50 percent FFU-Yes'!I56/1000</f>
        <v>490.58741522679969</v>
      </c>
      <c r="I79" s="17">
        <f>'Ownership-50 percent FFU-Yes'!J56/1000</f>
        <v>457.98371064394536</v>
      </c>
      <c r="J79" s="17">
        <f>'Ownership-50 percent FFU-Yes'!K56/1000</f>
        <v>430.53287558201322</v>
      </c>
      <c r="K79" s="17">
        <f>'Ownership-50 percent FFU-Yes'!L56/1000</f>
        <v>408.00795363664002</v>
      </c>
      <c r="L79" s="17">
        <f>'Ownership-50 percent FFU-Yes'!M56/1000</f>
        <v>390.12453098775967</v>
      </c>
      <c r="M79" s="17">
        <f>'Ownership-50 percent FFU-Yes'!N56/1000</f>
        <v>376.11314363169674</v>
      </c>
      <c r="N79" s="17">
        <f t="shared" si="41"/>
        <v>3885.4211799631639</v>
      </c>
      <c r="P79" s="17">
        <f>SUM('Ownership-50 percent FFU-Yes'!O56:CB56)/1000</f>
        <v>6793.4358262751175</v>
      </c>
    </row>
    <row r="80" spans="1:16" x14ac:dyDescent="0.3">
      <c r="A80" s="6" t="s">
        <v>7</v>
      </c>
      <c r="B80" s="17">
        <f>'Ownership-50 percent FFU-Yes'!C57/1000</f>
        <v>0</v>
      </c>
      <c r="C80" s="17">
        <f>'Ownership-50 percent FFU-Yes'!D57/1000</f>
        <v>46.600475283357248</v>
      </c>
      <c r="D80" s="17">
        <f>'Ownership-50 percent FFU-Yes'!E57/1000</f>
        <v>131.273747506512</v>
      </c>
      <c r="E80" s="17">
        <f>'Ownership-50 percent FFU-Yes'!F57/1000</f>
        <v>207.15627458516033</v>
      </c>
      <c r="F80" s="17">
        <f>'Ownership-50 percent FFU-Yes'!G57/1000</f>
        <v>278.96062646503674</v>
      </c>
      <c r="G80" s="17">
        <f>'Ownership-50 percent FFU-Yes'!H57/1000</f>
        <v>347.00714995545172</v>
      </c>
      <c r="H80" s="17">
        <f>'Ownership-50 percent FFU-Yes'!I57/1000</f>
        <v>346.43857487918632</v>
      </c>
      <c r="I80" s="17">
        <f>'Ownership-50 percent FFU-Yes'!J57/1000</f>
        <v>313.31854056780998</v>
      </c>
      <c r="J80" s="17">
        <f>'Ownership-50 percent FFU-Yes'!K57/1000</f>
        <v>293.05637454486623</v>
      </c>
      <c r="K80" s="17">
        <f>'Ownership-50 percent FFU-Yes'!L57/1000</f>
        <v>276.13773478929784</v>
      </c>
      <c r="L80" s="17">
        <f>'Ownership-50 percent FFU-Yes'!M57/1000</f>
        <v>261.66608935230323</v>
      </c>
      <c r="M80" s="17">
        <f>'Ownership-50 percent FFU-Yes'!N57/1000</f>
        <v>266.28469238399066</v>
      </c>
      <c r="N80" s="17">
        <f t="shared" si="41"/>
        <v>2767.9002803129724</v>
      </c>
      <c r="P80" s="17">
        <f>SUM('Ownership-50 percent FFU-Yes'!O57:CB57)/1000</f>
        <v>4715.0661205374727</v>
      </c>
    </row>
    <row r="81" spans="1:16" x14ac:dyDescent="0.3">
      <c r="A81" s="6" t="s">
        <v>8</v>
      </c>
      <c r="B81" s="17">
        <f>'Ownership-50 percent FFU-Yes'!C58/1000</f>
        <v>0</v>
      </c>
      <c r="C81" s="17">
        <f>'Ownership-50 percent FFU-Yes'!D58/1000</f>
        <v>19.573616265538266</v>
      </c>
      <c r="D81" s="17">
        <f>'Ownership-50 percent FFU-Yes'!E58/1000</f>
        <v>57.43099887880517</v>
      </c>
      <c r="E81" s="17">
        <f>'Ownership-50 percent FFU-Yes'!F58/1000</f>
        <v>94.25524799609957</v>
      </c>
      <c r="F81" s="17">
        <f>'Ownership-50 percent FFU-Yes'!G58/1000</f>
        <v>130.14999093673322</v>
      </c>
      <c r="G81" s="17">
        <f>'Ownership-50 percent FFU-Yes'!H58/1000</f>
        <v>165.09143525195034</v>
      </c>
      <c r="H81" s="17">
        <f>'Ownership-50 percent FFU-Yes'!I58/1000</f>
        <v>162.00473624017124</v>
      </c>
      <c r="I81" s="17">
        <f>'Ownership-50 percent FFU-Yes'!J58/1000</f>
        <v>132.92363703703668</v>
      </c>
      <c r="J81" s="17">
        <f>'Ownership-50 percent FFU-Yes'!K58/1000</f>
        <v>107.11430116645695</v>
      </c>
      <c r="K81" s="17">
        <f>'Ownership-50 percent FFU-Yes'!L58/1000</f>
        <v>83.296587055812708</v>
      </c>
      <c r="L81" s="17">
        <f>'Ownership-50 percent FFU-Yes'!M58/1000</f>
        <v>61.065988097525377</v>
      </c>
      <c r="M81" s="17">
        <f>'Ownership-50 percent FFU-Yes'!N58/1000</f>
        <v>57.853615276027853</v>
      </c>
      <c r="N81" s="17">
        <f t="shared" si="41"/>
        <v>1070.7601542021573</v>
      </c>
      <c r="P81" s="17">
        <f>SUM('Ownership-50 percent FFU-Yes'!O58:CB58)/1000</f>
        <v>2435.5441495603</v>
      </c>
    </row>
    <row r="82" spans="1:16" x14ac:dyDescent="0.3">
      <c r="A82" s="6" t="s">
        <v>9</v>
      </c>
      <c r="B82" s="13">
        <f>'Ownership-50 percent FFU-Yes'!C59/1000</f>
        <v>0</v>
      </c>
      <c r="C82" s="13">
        <f>'Ownership-50 percent FFU-Yes'!D59/1000</f>
        <v>0</v>
      </c>
      <c r="D82" s="13">
        <f>'Ownership-50 percent FFU-Yes'!E59/1000</f>
        <v>40.647803628766326</v>
      </c>
      <c r="E82" s="13">
        <f>'Ownership-50 percent FFU-Yes'!F59/1000</f>
        <v>120.10548995967122</v>
      </c>
      <c r="F82" s="13">
        <f>'Ownership-50 percent FFU-Yes'!G59/1000</f>
        <v>195.61206148796572</v>
      </c>
      <c r="G82" s="13">
        <f>'Ownership-50 percent FFU-Yes'!H59/1000</f>
        <v>266.92973973421107</v>
      </c>
      <c r="H82" s="13">
        <f>'Ownership-50 percent FFU-Yes'!I59/1000</f>
        <v>334.33541476897574</v>
      </c>
      <c r="I82" s="13">
        <f>'Ownership-50 percent FFU-Yes'!J59/1000</f>
        <v>354.409241312223</v>
      </c>
      <c r="J82" s="13">
        <f>'Ownership-50 percent FFU-Yes'!K59/1000</f>
        <v>330.87478793176001</v>
      </c>
      <c r="K82" s="13">
        <f>'Ownership-50 percent FFU-Yes'!L59/1000</f>
        <v>311.05329097204344</v>
      </c>
      <c r="L82" s="13">
        <f>'Ownership-50 percent FFU-Yes'!M59/1000</f>
        <v>294.78441237607899</v>
      </c>
      <c r="M82" s="13">
        <f>'Ownership-50 percent FFU-Yes'!N59/1000</f>
        <v>281.86473725639064</v>
      </c>
      <c r="N82" s="13">
        <f t="shared" si="41"/>
        <v>2530.6169794280863</v>
      </c>
      <c r="P82" s="13">
        <f>SUM('Ownership-50 percent FFU-Yes'!O59:CB59)/1000</f>
        <v>5173.9063827774953</v>
      </c>
    </row>
    <row r="83" spans="1:16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6" ht="15" thickBot="1" x14ac:dyDescent="0.35">
      <c r="A84" s="9" t="s">
        <v>27</v>
      </c>
      <c r="B84" s="18">
        <f>SUM(B73:B82)</f>
        <v>640.93467642715586</v>
      </c>
      <c r="C84" s="18">
        <f>SUM(C73:C82)</f>
        <v>1748.1292920028261</v>
      </c>
      <c r="D84" s="18">
        <f t="shared" ref="D84:P84" si="42">SUM(D73:D82)</f>
        <v>2679.9179828972756</v>
      </c>
      <c r="E84" s="18">
        <f t="shared" si="42"/>
        <v>3612.6846515976899</v>
      </c>
      <c r="F84" s="18">
        <f t="shared" si="42"/>
        <v>4502.1375556727971</v>
      </c>
      <c r="G84" s="18">
        <f t="shared" si="42"/>
        <v>4864.6496739574804</v>
      </c>
      <c r="H84" s="18">
        <f t="shared" si="42"/>
        <v>4546.4697358934836</v>
      </c>
      <c r="I84" s="18">
        <f t="shared" ref="I84:M84" si="43">SUM(I73:I82)</f>
        <v>3993.5284540280641</v>
      </c>
      <c r="J84" s="18">
        <f t="shared" si="43"/>
        <v>3533.7628556800173</v>
      </c>
      <c r="K84" s="18">
        <f t="shared" si="43"/>
        <v>3112.4886044649238</v>
      </c>
      <c r="L84" s="18">
        <f t="shared" si="43"/>
        <v>2727.7184210350779</v>
      </c>
      <c r="M84" s="18">
        <f t="shared" si="43"/>
        <v>2534.5307235353166</v>
      </c>
      <c r="N84" s="18">
        <f t="shared" si="42"/>
        <v>38496.952627192106</v>
      </c>
      <c r="P84" s="18">
        <f t="shared" si="42"/>
        <v>57592.184754320071</v>
      </c>
    </row>
    <row r="85" spans="1:16" ht="15" thickTop="1" x14ac:dyDescent="0.3"/>
    <row r="86" spans="1:16" x14ac:dyDescent="0.3">
      <c r="A86" s="49" t="s">
        <v>23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</row>
    <row r="87" spans="1:16" x14ac:dyDescent="0.3">
      <c r="A87" s="49" t="s">
        <v>48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</row>
    <row r="88" spans="1:16" x14ac:dyDescent="0.3">
      <c r="A88" s="49" t="s">
        <v>42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</row>
    <row r="89" spans="1:16" x14ac:dyDescent="0.3">
      <c r="A89" s="49" t="s">
        <v>24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1:16" x14ac:dyDescent="0.3">
      <c r="A90" s="16" t="s">
        <v>25</v>
      </c>
      <c r="B90" s="16"/>
      <c r="C90" s="15"/>
      <c r="D90" s="15"/>
      <c r="E90" s="15"/>
      <c r="F90" s="15"/>
      <c r="G90" s="15"/>
      <c r="H90" s="15"/>
      <c r="I90" s="32"/>
      <c r="J90" s="32"/>
      <c r="K90" s="32"/>
      <c r="L90" s="32"/>
      <c r="M90" s="32"/>
      <c r="N90" s="15"/>
    </row>
    <row r="91" spans="1:16" x14ac:dyDescent="0.3">
      <c r="P91" s="37" t="s">
        <v>53</v>
      </c>
    </row>
    <row r="92" spans="1:16" x14ac:dyDescent="0.3">
      <c r="A92" s="14" t="s">
        <v>22</v>
      </c>
      <c r="B92" s="26">
        <v>2019</v>
      </c>
      <c r="C92" s="10">
        <v>2020</v>
      </c>
      <c r="D92" s="10">
        <v>2021</v>
      </c>
      <c r="E92" s="10">
        <v>2022</v>
      </c>
      <c r="F92" s="10">
        <v>2023</v>
      </c>
      <c r="G92" s="10">
        <v>2024</v>
      </c>
      <c r="H92" s="10">
        <v>2025</v>
      </c>
      <c r="I92" s="10">
        <v>2026</v>
      </c>
      <c r="J92" s="10">
        <v>2027</v>
      </c>
      <c r="K92" s="10">
        <v>2028</v>
      </c>
      <c r="L92" s="10">
        <v>2029</v>
      </c>
      <c r="M92" s="10">
        <v>2030</v>
      </c>
      <c r="N92" s="10" t="s">
        <v>10</v>
      </c>
      <c r="P92" s="10" t="s">
        <v>52</v>
      </c>
    </row>
    <row r="93" spans="1:16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6" x14ac:dyDescent="0.3">
      <c r="A94" s="6" t="s">
        <v>0</v>
      </c>
      <c r="B94" s="12">
        <f>'Ownership-50 percent FFU-Yes'!C65/1000</f>
        <v>44.131319167867687</v>
      </c>
      <c r="C94" s="12">
        <f>'Ownership-50 percent FFU-Yes'!D65/1000</f>
        <v>119.29089958617726</v>
      </c>
      <c r="D94" s="12">
        <f>'Ownership-50 percent FFU-Yes'!E65/1000</f>
        <v>181.99223802322854</v>
      </c>
      <c r="E94" s="12">
        <f>'Ownership-50 percent FFU-Yes'!F65/1000</f>
        <v>246.45114936045778</v>
      </c>
      <c r="F94" s="12">
        <f>'Ownership-50 percent FFU-Yes'!G65/1000</f>
        <v>310.10511344019642</v>
      </c>
      <c r="G94" s="12">
        <f>'Ownership-50 percent FFU-Yes'!H65/1000</f>
        <v>327.04721016173806</v>
      </c>
      <c r="H94" s="12">
        <f>'Ownership-50 percent FFU-Yes'!I65/1000</f>
        <v>294.58145924068043</v>
      </c>
      <c r="I94" s="12">
        <f>'Ownership-50 percent FFU-Yes'!J65/1000</f>
        <v>253.90707789403754</v>
      </c>
      <c r="J94" s="12">
        <f>'Ownership-50 percent FFU-Yes'!K65/1000</f>
        <v>219.57956176001969</v>
      </c>
      <c r="K94" s="12">
        <f>'Ownership-50 percent FFU-Yes'!L65/1000</f>
        <v>186.5696856342345</v>
      </c>
      <c r="L94" s="12">
        <f>'Ownership-50 percent FFU-Yes'!M65/1000</f>
        <v>154.72808668531303</v>
      </c>
      <c r="M94" s="12">
        <f>'Ownership-50 percent FFU-Yes'!N65/1000</f>
        <v>139.43821469148139</v>
      </c>
      <c r="N94" s="12">
        <f>SUM(B94:M94)</f>
        <v>2477.8220156454322</v>
      </c>
      <c r="P94" s="12">
        <f>SUM('Ownership-50 percent FFU-Yes'!O65:CB65)/1000</f>
        <v>3141.6206967053658</v>
      </c>
    </row>
    <row r="95" spans="1:16" x14ac:dyDescent="0.3">
      <c r="A95" s="6" t="s">
        <v>1</v>
      </c>
      <c r="B95" s="17">
        <f>'Ownership-50 percent FFU-Yes'!C66/1000</f>
        <v>1183.3287306054108</v>
      </c>
      <c r="C95" s="17">
        <f>'Ownership-50 percent FFU-Yes'!D66/1000</f>
        <v>2408.4393167055919</v>
      </c>
      <c r="D95" s="17">
        <f>'Ownership-50 percent FFU-Yes'!E66/1000</f>
        <v>2470.2800994437766</v>
      </c>
      <c r="E95" s="17">
        <f>'Ownership-50 percent FFU-Yes'!F66/1000</f>
        <v>2532.2939162110956</v>
      </c>
      <c r="F95" s="17">
        <f>'Ownership-50 percent FFU-Yes'!G66/1000</f>
        <v>2591.8633135475311</v>
      </c>
      <c r="G95" s="17">
        <f>'Ownership-50 percent FFU-Yes'!H66/1000</f>
        <v>1415.7030984215223</v>
      </c>
      <c r="H95" s="17">
        <f>'Ownership-50 percent FFU-Yes'!I66/1000</f>
        <v>198.48075805452748</v>
      </c>
      <c r="I95" s="17">
        <f>'Ownership-50 percent FFU-Yes'!J66/1000</f>
        <v>0</v>
      </c>
      <c r="J95" s="17">
        <f>'Ownership-50 percent FFU-Yes'!K66/1000</f>
        <v>0</v>
      </c>
      <c r="K95" s="17">
        <f>'Ownership-50 percent FFU-Yes'!L66/1000</f>
        <v>0</v>
      </c>
      <c r="L95" s="17">
        <f>'Ownership-50 percent FFU-Yes'!M66/1000</f>
        <v>0</v>
      </c>
      <c r="M95" s="17">
        <f>'Ownership-50 percent FFU-Yes'!N66/1000</f>
        <v>0</v>
      </c>
      <c r="N95" s="17">
        <f t="shared" ref="N95:N103" si="44">SUM(B95:M95)</f>
        <v>12800.389232989457</v>
      </c>
      <c r="P95" s="12">
        <f>SUM('Ownership-50 percent FFU-Yes'!O66:CB66)/1000</f>
        <v>0</v>
      </c>
    </row>
    <row r="96" spans="1:16" x14ac:dyDescent="0.3">
      <c r="A96" s="6" t="s">
        <v>2</v>
      </c>
      <c r="B96" s="17">
        <f>'Ownership-50 percent FFU-Yes'!C67/1000</f>
        <v>0</v>
      </c>
      <c r="C96" s="17">
        <f>'Ownership-50 percent FFU-Yes'!D67/1000</f>
        <v>0</v>
      </c>
      <c r="D96" s="17">
        <f>'Ownership-50 percent FFU-Yes'!E67/1000</f>
        <v>0</v>
      </c>
      <c r="E96" s="17">
        <f>'Ownership-50 percent FFU-Yes'!F67/1000</f>
        <v>0</v>
      </c>
      <c r="F96" s="17">
        <f>'Ownership-50 percent FFU-Yes'!G67/1000</f>
        <v>0</v>
      </c>
      <c r="G96" s="17">
        <f>'Ownership-50 percent FFU-Yes'!H67/1000</f>
        <v>0</v>
      </c>
      <c r="H96" s="17">
        <f>'Ownership-50 percent FFU-Yes'!I67/1000</f>
        <v>0</v>
      </c>
      <c r="I96" s="17">
        <f>'Ownership-50 percent FFU-Yes'!J67/1000</f>
        <v>0</v>
      </c>
      <c r="J96" s="17">
        <f>'Ownership-50 percent FFU-Yes'!K67/1000</f>
        <v>0</v>
      </c>
      <c r="K96" s="17">
        <f>'Ownership-50 percent FFU-Yes'!L67/1000</f>
        <v>0</v>
      </c>
      <c r="L96" s="17">
        <f>'Ownership-50 percent FFU-Yes'!M67/1000</f>
        <v>0</v>
      </c>
      <c r="M96" s="17">
        <f>'Ownership-50 percent FFU-Yes'!N67/1000</f>
        <v>0</v>
      </c>
      <c r="N96" s="17">
        <f t="shared" si="44"/>
        <v>0</v>
      </c>
      <c r="P96" s="12">
        <f>SUM('Ownership-50 percent FFU-Yes'!O67:CB67)/1000</f>
        <v>0</v>
      </c>
    </row>
    <row r="97" spans="1:16" x14ac:dyDescent="0.3">
      <c r="A97" s="6" t="s">
        <v>3</v>
      </c>
      <c r="B97" s="17">
        <f>'Ownership-50 percent FFU-Yes'!C68/1000</f>
        <v>0</v>
      </c>
      <c r="C97" s="17">
        <f>'Ownership-50 percent FFU-Yes'!D68/1000</f>
        <v>341.08313652747637</v>
      </c>
      <c r="D97" s="17">
        <f>'Ownership-50 percent FFU-Yes'!E68/1000</f>
        <v>1036.7470782621706</v>
      </c>
      <c r="E97" s="17">
        <f>'Ownership-50 percent FFU-Yes'!F68/1000</f>
        <v>1757.0211551699479</v>
      </c>
      <c r="F97" s="17">
        <f>'Ownership-50 percent FFU-Yes'!G68/1000</f>
        <v>2499.5326584493141</v>
      </c>
      <c r="G97" s="17">
        <f>'Ownership-50 percent FFU-Yes'!H68/1000</f>
        <v>3266.0786249579414</v>
      </c>
      <c r="H97" s="17">
        <f>'Ownership-50 percent FFU-Yes'!I68/1000</f>
        <v>3381.0112577376017</v>
      </c>
      <c r="I97" s="17">
        <f>'Ownership-50 percent FFU-Yes'!J68/1000</f>
        <v>2820.5465983662984</v>
      </c>
      <c r="J97" s="17">
        <f>'Ownership-50 percent FFU-Yes'!K68/1000</f>
        <v>2240.2546772966684</v>
      </c>
      <c r="K97" s="17">
        <f>'Ownership-50 percent FFU-Yes'!L68/1000</f>
        <v>1642.0470776228401</v>
      </c>
      <c r="L97" s="17">
        <f>'Ownership-50 percent FFU-Yes'!M68/1000</f>
        <v>1024.4760088386672</v>
      </c>
      <c r="M97" s="17">
        <f>'Ownership-50 percent FFU-Yes'!N68/1000</f>
        <v>710.49017587983553</v>
      </c>
      <c r="N97" s="17">
        <f t="shared" si="44"/>
        <v>20719.288449108764</v>
      </c>
      <c r="P97" s="12">
        <f>SUM('Ownership-50 percent FFU-Yes'!O68:CB68)/1000</f>
        <v>28011.021615435056</v>
      </c>
    </row>
    <row r="98" spans="1:16" x14ac:dyDescent="0.3">
      <c r="A98" s="6" t="s">
        <v>4</v>
      </c>
      <c r="B98" s="17">
        <f>'Ownership-50 percent FFU-Yes'!C69/1000</f>
        <v>0</v>
      </c>
      <c r="C98" s="17">
        <f>'Ownership-50 percent FFU-Yes'!D69/1000</f>
        <v>236.62510641840598</v>
      </c>
      <c r="D98" s="17">
        <f>'Ownership-50 percent FFU-Yes'!E69/1000</f>
        <v>692.25388686839915</v>
      </c>
      <c r="E98" s="17">
        <f>'Ownership-50 percent FFU-Yes'!F69/1000</f>
        <v>1128.2678562079029</v>
      </c>
      <c r="F98" s="17">
        <f>'Ownership-50 percent FFU-Yes'!G69/1000</f>
        <v>1542.3123515313812</v>
      </c>
      <c r="G98" s="17">
        <f>'Ownership-50 percent FFU-Yes'!H69/1000</f>
        <v>1934.9657562245791</v>
      </c>
      <c r="H98" s="17">
        <f>'Ownership-50 percent FFU-Yes'!I69/1000</f>
        <v>2030.1790234439497</v>
      </c>
      <c r="I98" s="17">
        <f>'Ownership-50 percent FFU-Yes'!J69/1000</f>
        <v>1867.4467771822344</v>
      </c>
      <c r="J98" s="17">
        <f>'Ownership-50 percent FFU-Yes'!K69/1000</f>
        <v>1731.1774234324803</v>
      </c>
      <c r="K98" s="17">
        <f>'Ownership-50 percent FFU-Yes'!L69/1000</f>
        <v>1621.8421782901503</v>
      </c>
      <c r="L98" s="17">
        <f>'Ownership-50 percent FFU-Yes'!M69/1000</f>
        <v>1539.7515876822479</v>
      </c>
      <c r="M98" s="17">
        <f>'Ownership-50 percent FFU-Yes'!N69/1000</f>
        <v>1481.9290696807661</v>
      </c>
      <c r="N98" s="17">
        <f t="shared" si="44"/>
        <v>15806.751016962495</v>
      </c>
      <c r="P98" s="12">
        <f>SUM('Ownership-50 percent FFU-Yes'!O69:CB69)/1000</f>
        <v>26457.794627301475</v>
      </c>
    </row>
    <row r="99" spans="1:16" x14ac:dyDescent="0.3">
      <c r="A99" s="6" t="s">
        <v>5</v>
      </c>
      <c r="B99" s="17">
        <f>'Ownership-50 percent FFU-Yes'!C70/1000</f>
        <v>0</v>
      </c>
      <c r="C99" s="17">
        <f>'Ownership-50 percent FFU-Yes'!D70/1000</f>
        <v>7.6309812316870937</v>
      </c>
      <c r="D99" s="17">
        <f>'Ownership-50 percent FFU-Yes'!E70/1000</f>
        <v>22.324665789751066</v>
      </c>
      <c r="E99" s="17">
        <f>'Ownership-50 percent FFU-Yes'!F70/1000</f>
        <v>36.38578748196867</v>
      </c>
      <c r="F99" s="17">
        <f>'Ownership-50 percent FFU-Yes'!G70/1000</f>
        <v>49.738410205400221</v>
      </c>
      <c r="G99" s="17">
        <f>'Ownership-50 percent FFU-Yes'!H70/1000</f>
        <v>62.401186388049446</v>
      </c>
      <c r="H99" s="17">
        <f>'Ownership-50 percent FFU-Yes'!I70/1000</f>
        <v>65.471742450996913</v>
      </c>
      <c r="I99" s="17">
        <f>'Ownership-50 percent FFU-Yes'!J70/1000</f>
        <v>60.223750233224216</v>
      </c>
      <c r="J99" s="17">
        <f>'Ownership-50 percent FFU-Yes'!K70/1000</f>
        <v>55.829166342029758</v>
      </c>
      <c r="K99" s="17">
        <f>'Ownership-50 percent FFU-Yes'!L70/1000</f>
        <v>52.303187141125612</v>
      </c>
      <c r="L99" s="17">
        <f>'Ownership-50 percent FFU-Yes'!M70/1000</f>
        <v>49.655827502460134</v>
      </c>
      <c r="M99" s="17">
        <f>'Ownership-50 percent FFU-Yes'!N70/1000</f>
        <v>47.791094903637827</v>
      </c>
      <c r="N99" s="17">
        <f t="shared" si="44"/>
        <v>509.75579967033087</v>
      </c>
      <c r="P99" s="12">
        <f>SUM('Ownership-50 percent FFU-Yes'!O70:CB70)/1000</f>
        <v>853.2439236425181</v>
      </c>
    </row>
    <row r="100" spans="1:16" x14ac:dyDescent="0.3">
      <c r="A100" s="6" t="s">
        <v>6</v>
      </c>
      <c r="B100" s="17">
        <f>'Ownership-50 percent FFU-Yes'!C71/1000</f>
        <v>0</v>
      </c>
      <c r="C100" s="17">
        <f>'Ownership-50 percent FFU-Yes'!D71/1000</f>
        <v>92.659206335476796</v>
      </c>
      <c r="D100" s="17">
        <f>'Ownership-50 percent FFU-Yes'!E71/1000</f>
        <v>271.07730329534189</v>
      </c>
      <c r="E100" s="17">
        <f>'Ownership-50 percent FFU-Yes'!F71/1000</f>
        <v>441.81450426987374</v>
      </c>
      <c r="F100" s="17">
        <f>'Ownership-50 percent FFU-Yes'!G71/1000</f>
        <v>603.94875496264945</v>
      </c>
      <c r="G100" s="17">
        <f>'Ownership-50 percent FFU-Yes'!H71/1000</f>
        <v>757.70654252159625</v>
      </c>
      <c r="H100" s="17">
        <f>'Ownership-50 percent FFU-Yes'!I71/1000</f>
        <v>794.990776247643</v>
      </c>
      <c r="I100" s="17">
        <f>'Ownership-50 percent FFU-Yes'!J71/1000</f>
        <v>731.26701923794747</v>
      </c>
      <c r="J100" s="17">
        <f>'Ownership-50 percent FFU-Yes'!K71/1000</f>
        <v>677.90577470469032</v>
      </c>
      <c r="K100" s="17">
        <f>'Ownership-50 percent FFU-Yes'!L71/1000</f>
        <v>635.09156452756167</v>
      </c>
      <c r="L100" s="17">
        <f>'Ownership-50 percent FFU-Yes'!M71/1000</f>
        <v>602.94599431114955</v>
      </c>
      <c r="M100" s="17">
        <f>'Ownership-50 percent FFU-Yes'!N71/1000</f>
        <v>580.30347464181955</v>
      </c>
      <c r="N100" s="17">
        <f t="shared" si="44"/>
        <v>6189.7109150557499</v>
      </c>
      <c r="P100" s="12">
        <f>SUM('Ownership-50 percent FFU-Yes'!O71:CB71)/1000</f>
        <v>10360.51621343126</v>
      </c>
    </row>
    <row r="101" spans="1:16" x14ac:dyDescent="0.3">
      <c r="A101" s="6" t="s">
        <v>7</v>
      </c>
      <c r="B101" s="17">
        <f>'Ownership-50 percent FFU-Yes'!C72/1000</f>
        <v>0</v>
      </c>
      <c r="C101" s="17">
        <f>'Ownership-50 percent FFU-Yes'!D72/1000</f>
        <v>76.625015091443771</v>
      </c>
      <c r="D101" s="17">
        <f>'Ownership-50 percent FFU-Yes'!E72/1000</f>
        <v>215.80974092745245</v>
      </c>
      <c r="E101" s="17">
        <f>'Ownership-50 percent FFU-Yes'!F72/1000</f>
        <v>341.2325050635248</v>
      </c>
      <c r="F101" s="17">
        <f>'Ownership-50 percent FFU-Yes'!G72/1000</f>
        <v>460.90488266329334</v>
      </c>
      <c r="G101" s="17">
        <f>'Ownership-50 percent FFU-Yes'!H72/1000</f>
        <v>575.15817493603777</v>
      </c>
      <c r="H101" s="17">
        <f>'Ownership-50 percent FFU-Yes'!I72/1000</f>
        <v>564.15559400291943</v>
      </c>
      <c r="I101" s="17">
        <f>'Ownership-50 percent FFU-Yes'!J72/1000</f>
        <v>496.39210836845922</v>
      </c>
      <c r="J101" s="17">
        <f>'Ownership-50 percent FFU-Yes'!K72/1000</f>
        <v>454.42354213210393</v>
      </c>
      <c r="K101" s="17">
        <f>'Ownership-50 percent FFU-Yes'!L72/1000</f>
        <v>419.24438598192353</v>
      </c>
      <c r="L101" s="17">
        <f>'Ownership-50 percent FFU-Yes'!M72/1000</f>
        <v>388.84659013595899</v>
      </c>
      <c r="M101" s="17">
        <f>'Ownership-50 percent FFU-Yes'!N72/1000</f>
        <v>409.17774913716431</v>
      </c>
      <c r="N101" s="17">
        <f t="shared" si="44"/>
        <v>4401.9702884402814</v>
      </c>
      <c r="P101" s="12">
        <f>SUM('Ownership-50 percent FFU-Yes'!O72:CB72)/1000</f>
        <v>7195.2253155991202</v>
      </c>
    </row>
    <row r="102" spans="1:16" x14ac:dyDescent="0.3">
      <c r="A102" s="6" t="s">
        <v>8</v>
      </c>
      <c r="B102" s="17">
        <f>'Ownership-50 percent FFU-Yes'!C73/1000</f>
        <v>0</v>
      </c>
      <c r="C102" s="17">
        <f>'Ownership-50 percent FFU-Yes'!D73/1000</f>
        <v>35.58054683596454</v>
      </c>
      <c r="D102" s="17">
        <f>'Ownership-50 percent FFU-Yes'!E73/1000</f>
        <v>105.83097193605552</v>
      </c>
      <c r="E102" s="17">
        <f>'Ownership-50 percent FFU-Yes'!F73/1000</f>
        <v>177.00919590037901</v>
      </c>
      <c r="F102" s="17">
        <f>'Ownership-50 percent FFU-Yes'!G73/1000</f>
        <v>249.37534014380228</v>
      </c>
      <c r="G102" s="17">
        <f>'Ownership-50 percent FFU-Yes'!H73/1000</f>
        <v>322.99760555624135</v>
      </c>
      <c r="H102" s="17">
        <f>'Ownership-50 percent FFU-Yes'!I73/1000</f>
        <v>319.29525512906258</v>
      </c>
      <c r="I102" s="17">
        <f>'Ownership-50 percent FFU-Yes'!J73/1000</f>
        <v>257.89317157444526</v>
      </c>
      <c r="J102" s="17">
        <f>'Ownership-50 percent FFU-Yes'!K73/1000</f>
        <v>199.67433069211356</v>
      </c>
      <c r="K102" s="17">
        <f>'Ownership-50 percent FFU-Yes'!L73/1000</f>
        <v>142.09226954193647</v>
      </c>
      <c r="L102" s="17">
        <f>'Ownership-50 percent FFU-Yes'!M73/1000</f>
        <v>84.016148510211849</v>
      </c>
      <c r="M102" s="17">
        <f>'Ownership-50 percent FFU-Yes'!N73/1000</f>
        <v>73.18414227000612</v>
      </c>
      <c r="N102" s="17">
        <f t="shared" si="44"/>
        <v>1966.9489780902184</v>
      </c>
      <c r="P102" s="12">
        <f>SUM('Ownership-50 percent FFU-Yes'!O73:CB73)/1000</f>
        <v>3465.5782670404715</v>
      </c>
    </row>
    <row r="103" spans="1:16" x14ac:dyDescent="0.3">
      <c r="A103" s="6" t="s">
        <v>9</v>
      </c>
      <c r="B103" s="13">
        <f>'Ownership-50 percent FFU-Yes'!C74/1000</f>
        <v>0</v>
      </c>
      <c r="C103" s="13">
        <f>'Ownership-50 percent FFU-Yes'!D74/1000</f>
        <v>0</v>
      </c>
      <c r="D103" s="13">
        <f>'Ownership-50 percent FFU-Yes'!E74/1000</f>
        <v>65.581229371530071</v>
      </c>
      <c r="E103" s="13">
        <f>'Ownership-50 percent FFU-Yes'!F74/1000</f>
        <v>194.26894509362046</v>
      </c>
      <c r="F103" s="13">
        <f>'Ownership-50 percent FFU-Yes'!G74/1000</f>
        <v>317.42334197377835</v>
      </c>
      <c r="G103" s="13">
        <f>'Ownership-50 percent FFU-Yes'!H74/1000</f>
        <v>434.37019755305454</v>
      </c>
      <c r="H103" s="13">
        <f>'Ownership-50 percent FFU-Yes'!I74/1000</f>
        <v>545.26635914770031</v>
      </c>
      <c r="I103" s="13">
        <f>'Ownership-50 percent FFU-Yes'!J74/1000</f>
        <v>574.44627856533612</v>
      </c>
      <c r="J103" s="13">
        <f>'Ownership-50 percent FFU-Yes'!K74/1000</f>
        <v>528.4993531303021</v>
      </c>
      <c r="K103" s="13">
        <f>'Ownership-50 percent FFU-Yes'!L74/1000</f>
        <v>490.02311536904296</v>
      </c>
      <c r="L103" s="13">
        <f>'Ownership-50 percent FFU-Yes'!M74/1000</f>
        <v>459.15709245772956</v>
      </c>
      <c r="M103" s="13">
        <f>'Ownership-50 percent FFU-Yes'!N74/1000</f>
        <v>435.99384690120644</v>
      </c>
      <c r="N103" s="13">
        <f t="shared" si="44"/>
        <v>4045.0297595633006</v>
      </c>
      <c r="P103" s="13">
        <f>SUM('Ownership-50 percent FFU-Yes'!O74:CB74)/1000</f>
        <v>7895.4350372802101</v>
      </c>
    </row>
    <row r="104" spans="1:16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6" ht="15" thickBot="1" x14ac:dyDescent="0.35">
      <c r="A105" s="9" t="s">
        <v>28</v>
      </c>
      <c r="B105" s="18">
        <f>SUM(B94:B103)</f>
        <v>1227.4600497732786</v>
      </c>
      <c r="C105" s="18">
        <f>SUM(C94:C103)</f>
        <v>3317.9342087322239</v>
      </c>
      <c r="D105" s="18">
        <f t="shared" ref="D105:P105" si="45">SUM(D94:D103)</f>
        <v>5061.8972139177049</v>
      </c>
      <c r="E105" s="18">
        <f t="shared" si="45"/>
        <v>6854.7450147587706</v>
      </c>
      <c r="F105" s="18">
        <f t="shared" si="45"/>
        <v>8625.204166917345</v>
      </c>
      <c r="G105" s="18">
        <f t="shared" si="45"/>
        <v>9096.4283967207612</v>
      </c>
      <c r="H105" s="18">
        <f t="shared" si="45"/>
        <v>8193.4322254550825</v>
      </c>
      <c r="I105" s="18">
        <f t="shared" ref="I105:M105" si="46">SUM(I94:I103)</f>
        <v>7062.1227814219828</v>
      </c>
      <c r="J105" s="18">
        <f t="shared" si="46"/>
        <v>6107.3438294904081</v>
      </c>
      <c r="K105" s="18">
        <f t="shared" si="46"/>
        <v>5189.2134641088151</v>
      </c>
      <c r="L105" s="18">
        <f t="shared" si="46"/>
        <v>4303.577336123738</v>
      </c>
      <c r="M105" s="18">
        <f t="shared" si="46"/>
        <v>3878.3077681059176</v>
      </c>
      <c r="N105" s="18">
        <f t="shared" si="45"/>
        <v>68917.666455526021</v>
      </c>
      <c r="P105" s="18">
        <f t="shared" si="45"/>
        <v>87380.435696435481</v>
      </c>
    </row>
    <row r="106" spans="1:16" ht="15" thickTop="1" x14ac:dyDescent="0.3"/>
    <row r="107" spans="1:16" x14ac:dyDescent="0.3">
      <c r="A107" s="49" t="s">
        <v>23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 spans="1:16" x14ac:dyDescent="0.3">
      <c r="A108" s="49" t="s">
        <v>49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1:16" x14ac:dyDescent="0.3">
      <c r="A109" s="49" t="s">
        <v>42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 spans="1:16" x14ac:dyDescent="0.3">
      <c r="A110" s="49" t="s">
        <v>24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spans="1:16" x14ac:dyDescent="0.3">
      <c r="A111" s="16" t="s">
        <v>25</v>
      </c>
      <c r="B111" s="16"/>
      <c r="C111" s="15"/>
      <c r="D111" s="15"/>
      <c r="E111" s="15"/>
      <c r="F111" s="15"/>
      <c r="G111" s="15"/>
      <c r="H111" s="15"/>
      <c r="I111" s="32"/>
      <c r="J111" s="32"/>
      <c r="K111" s="32"/>
      <c r="L111" s="32"/>
      <c r="M111" s="32"/>
      <c r="N111" s="15"/>
    </row>
    <row r="112" spans="1:16" x14ac:dyDescent="0.3">
      <c r="P112" s="37" t="s">
        <v>53</v>
      </c>
    </row>
    <row r="113" spans="1:16" x14ac:dyDescent="0.3">
      <c r="A113" s="14" t="s">
        <v>22</v>
      </c>
      <c r="B113" s="26">
        <v>2019</v>
      </c>
      <c r="C113" s="10">
        <v>2020</v>
      </c>
      <c r="D113" s="10">
        <v>2021</v>
      </c>
      <c r="E113" s="10">
        <v>2022</v>
      </c>
      <c r="F113" s="10">
        <v>2023</v>
      </c>
      <c r="G113" s="10">
        <v>2024</v>
      </c>
      <c r="H113" s="10">
        <v>2025</v>
      </c>
      <c r="I113" s="10">
        <v>2026</v>
      </c>
      <c r="J113" s="10">
        <v>2027</v>
      </c>
      <c r="K113" s="10">
        <v>2028</v>
      </c>
      <c r="L113" s="10">
        <v>2029</v>
      </c>
      <c r="M113" s="10">
        <v>2030</v>
      </c>
      <c r="N113" s="10" t="s">
        <v>10</v>
      </c>
      <c r="P113" s="10" t="s">
        <v>52</v>
      </c>
    </row>
    <row r="114" spans="1:16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6" x14ac:dyDescent="0.3">
      <c r="A115" s="6" t="s">
        <v>0</v>
      </c>
      <c r="B115" s="12">
        <f>'Ownership-50 percent FFU-Yes'!C80/1000</f>
        <v>4.4594987244139137</v>
      </c>
      <c r="C115" s="12">
        <f>'Ownership-50 percent FFU-Yes'!D80/1000</f>
        <v>12.357129143545972</v>
      </c>
      <c r="D115" s="12">
        <f>'Ownership-50 percent FFU-Yes'!E80/1000</f>
        <v>19.340574373034045</v>
      </c>
      <c r="E115" s="12">
        <f>'Ownership-50 percent FFU-Yes'!F80/1000</f>
        <v>26.552855697335019</v>
      </c>
      <c r="F115" s="12">
        <f>'Ownership-50 percent FFU-Yes'!G80/1000</f>
        <v>33.692401395840101</v>
      </c>
      <c r="G115" s="12">
        <f>'Ownership-50 percent FFU-Yes'!H80/1000</f>
        <v>36.110310917402771</v>
      </c>
      <c r="H115" s="12">
        <f>'Ownership-50 percent FFU-Yes'!I80/1000</f>
        <v>33.217688473226936</v>
      </c>
      <c r="I115" s="12">
        <f>'Ownership-50 percent FFU-Yes'!J80/1000</f>
        <v>29.152005922900532</v>
      </c>
      <c r="J115" s="12">
        <f>'Ownership-50 percent FFU-Yes'!K80/1000</f>
        <v>25.662167667371072</v>
      </c>
      <c r="K115" s="12">
        <f>'Ownership-50 percent FFU-Yes'!L80/1000</f>
        <v>22.304785730056082</v>
      </c>
      <c r="L115" s="12">
        <f>'Ownership-50 percent FFU-Yes'!M80/1000</f>
        <v>19.064559146425331</v>
      </c>
      <c r="M115" s="12">
        <f>'Ownership-50 percent FFU-Yes'!N80/1000</f>
        <v>17.460191281725347</v>
      </c>
      <c r="N115" s="12">
        <f>SUM(B115:M115)</f>
        <v>279.37416847327717</v>
      </c>
      <c r="P115" s="12">
        <f>SUM('Ownership-50 percent FFU-Yes'!O80:CB80)/1000</f>
        <v>393.49287744105209</v>
      </c>
    </row>
    <row r="116" spans="1:16" x14ac:dyDescent="0.3">
      <c r="A116" s="6" t="s">
        <v>1</v>
      </c>
      <c r="B116" s="12">
        <f>'Ownership-50 percent FFU-Yes'!C81/1000</f>
        <v>119.57614375006999</v>
      </c>
      <c r="C116" s="12">
        <f>'Ownership-50 percent FFU-Yes'!D81/1000</f>
        <v>243.398393470066</v>
      </c>
      <c r="D116" s="12">
        <f>'Ownership-50 percent FFU-Yes'!E81/1000</f>
        <v>249.66878347104787</v>
      </c>
      <c r="E116" s="12">
        <f>'Ownership-50 percent FFU-Yes'!F81/1000</f>
        <v>255.96169770622342</v>
      </c>
      <c r="F116" s="12">
        <f>'Ownership-50 percent FFU-Yes'!G81/1000</f>
        <v>262.0163152564611</v>
      </c>
      <c r="G116" s="12">
        <f>'Ownership-50 percent FFU-Yes'!H81/1000</f>
        <v>142.90230884766569</v>
      </c>
      <c r="H116" s="12">
        <f>'Ownership-50 percent FFU-Yes'!I81/1000</f>
        <v>19.603037832545922</v>
      </c>
      <c r="I116" s="12">
        <f>'Ownership-50 percent FFU-Yes'!J81/1000</f>
        <v>0</v>
      </c>
      <c r="J116" s="12">
        <f>'Ownership-50 percent FFU-Yes'!K81/1000</f>
        <v>0</v>
      </c>
      <c r="K116" s="12">
        <f>'Ownership-50 percent FFU-Yes'!L81/1000</f>
        <v>0</v>
      </c>
      <c r="L116" s="12">
        <f>'Ownership-50 percent FFU-Yes'!M81/1000</f>
        <v>0</v>
      </c>
      <c r="M116" s="12">
        <f>'Ownership-50 percent FFU-Yes'!N81/1000</f>
        <v>0</v>
      </c>
      <c r="N116" s="17">
        <f t="shared" ref="N116:N124" si="47">SUM(B116:M116)</f>
        <v>1293.1266803340798</v>
      </c>
      <c r="P116" s="17">
        <f>SUM('Ownership-50 percent FFU-Yes'!O81:CB81)/1000</f>
        <v>0</v>
      </c>
    </row>
    <row r="117" spans="1:16" x14ac:dyDescent="0.3">
      <c r="A117" s="6" t="s">
        <v>2</v>
      </c>
      <c r="B117" s="12">
        <f>'Ownership-50 percent FFU-Yes'!C82/1000</f>
        <v>0</v>
      </c>
      <c r="C117" s="12">
        <f>'Ownership-50 percent FFU-Yes'!D82/1000</f>
        <v>0</v>
      </c>
      <c r="D117" s="12">
        <f>'Ownership-50 percent FFU-Yes'!E82/1000</f>
        <v>0</v>
      </c>
      <c r="E117" s="12">
        <f>'Ownership-50 percent FFU-Yes'!F82/1000</f>
        <v>0</v>
      </c>
      <c r="F117" s="12">
        <f>'Ownership-50 percent FFU-Yes'!G82/1000</f>
        <v>0</v>
      </c>
      <c r="G117" s="12">
        <f>'Ownership-50 percent FFU-Yes'!H82/1000</f>
        <v>0</v>
      </c>
      <c r="H117" s="12">
        <f>'Ownership-50 percent FFU-Yes'!I82/1000</f>
        <v>0</v>
      </c>
      <c r="I117" s="12">
        <f>'Ownership-50 percent FFU-Yes'!J82/1000</f>
        <v>0</v>
      </c>
      <c r="J117" s="12">
        <f>'Ownership-50 percent FFU-Yes'!K82/1000</f>
        <v>0</v>
      </c>
      <c r="K117" s="12">
        <f>'Ownership-50 percent FFU-Yes'!L82/1000</f>
        <v>0</v>
      </c>
      <c r="L117" s="12">
        <f>'Ownership-50 percent FFU-Yes'!M82/1000</f>
        <v>0</v>
      </c>
      <c r="M117" s="12">
        <f>'Ownership-50 percent FFU-Yes'!N82/1000</f>
        <v>0</v>
      </c>
      <c r="N117" s="17">
        <f t="shared" si="47"/>
        <v>0</v>
      </c>
      <c r="P117" s="17">
        <f>SUM('Ownership-50 percent FFU-Yes'!O82:CB82)/1000</f>
        <v>0</v>
      </c>
    </row>
    <row r="118" spans="1:16" x14ac:dyDescent="0.3">
      <c r="A118" s="6" t="s">
        <v>3</v>
      </c>
      <c r="B118" s="12">
        <f>'Ownership-50 percent FFU-Yes'!C83/1000</f>
        <v>0</v>
      </c>
      <c r="C118" s="12">
        <f>'Ownership-50 percent FFU-Yes'!D83/1000</f>
        <v>35.55889075438003</v>
      </c>
      <c r="D118" s="12">
        <f>'Ownership-50 percent FFU-Yes'!E83/1000</f>
        <v>108.08384275801821</v>
      </c>
      <c r="E118" s="12">
        <f>'Ownership-50 percent FFU-Yes'!F83/1000</f>
        <v>183.17447161387238</v>
      </c>
      <c r="F118" s="12">
        <f>'Ownership-50 percent FFU-Yes'!G83/1000</f>
        <v>260.58341565545282</v>
      </c>
      <c r="G118" s="12">
        <f>'Ownership-50 percent FFU-Yes'!H83/1000</f>
        <v>340.49802110560063</v>
      </c>
      <c r="H118" s="12">
        <f>'Ownership-50 percent FFU-Yes'!I83/1000</f>
        <v>353.98799311827929</v>
      </c>
      <c r="I118" s="12">
        <f>'Ownership-50 percent FFU-Yes'!J83/1000</f>
        <v>298.63345885938554</v>
      </c>
      <c r="J118" s="12">
        <f>'Ownership-50 percent FFU-Yes'!K83/1000</f>
        <v>241.32067653152208</v>
      </c>
      <c r="K118" s="12">
        <f>'Ownership-50 percent FFU-Yes'!L83/1000</f>
        <v>182.23844446497023</v>
      </c>
      <c r="L118" s="12">
        <f>'Ownership-50 percent FFU-Yes'!M83/1000</f>
        <v>121.24377100480288</v>
      </c>
      <c r="M118" s="12">
        <f>'Ownership-50 percent FFU-Yes'!N83/1000</f>
        <v>90.232824539733429</v>
      </c>
      <c r="N118" s="17">
        <f t="shared" si="47"/>
        <v>2215.5558104060178</v>
      </c>
      <c r="P118" s="17">
        <f>SUM('Ownership-50 percent FFU-Yes'!O83:CB83)/1000</f>
        <v>3525.295929999575</v>
      </c>
    </row>
    <row r="119" spans="1:16" x14ac:dyDescent="0.3">
      <c r="A119" s="6" t="s">
        <v>4</v>
      </c>
      <c r="B119" s="12">
        <f>'Ownership-50 percent FFU-Yes'!C84/1000</f>
        <v>0</v>
      </c>
      <c r="C119" s="12">
        <f>'Ownership-50 percent FFU-Yes'!D84/1000</f>
        <v>27.925235278369875</v>
      </c>
      <c r="D119" s="12">
        <f>'Ownership-50 percent FFU-Yes'!E84/1000</f>
        <v>81.994246664269255</v>
      </c>
      <c r="E119" s="12">
        <f>'Ownership-50 percent FFU-Yes'!F84/1000</f>
        <v>134.15796217158058</v>
      </c>
      <c r="F119" s="12">
        <f>'Ownership-50 percent FFU-Yes'!G84/1000</f>
        <v>184.15212788099007</v>
      </c>
      <c r="G119" s="12">
        <f>'Ownership-50 percent FFU-Yes'!H84/1000</f>
        <v>232.05791389863438</v>
      </c>
      <c r="H119" s="12">
        <f>'Ownership-50 percent FFU-Yes'!I84/1000</f>
        <v>245.25675814886549</v>
      </c>
      <c r="I119" s="12">
        <f>'Ownership-50 percent FFU-Yes'!J84/1000</f>
        <v>227.73540714398368</v>
      </c>
      <c r="J119" s="12">
        <f>'Ownership-50 percent FFU-Yes'!K84/1000</f>
        <v>212.87282730225462</v>
      </c>
      <c r="K119" s="12">
        <f>'Ownership-50 percent FFU-Yes'!L84/1000</f>
        <v>200.70955441741603</v>
      </c>
      <c r="L119" s="12">
        <f>'Ownership-50 percent FFU-Yes'!M84/1000</f>
        <v>191.26747332892467</v>
      </c>
      <c r="M119" s="12">
        <f>'Ownership-50 percent FFU-Yes'!N84/1000</f>
        <v>184.24375622790859</v>
      </c>
      <c r="N119" s="17">
        <f t="shared" si="47"/>
        <v>1922.3732624631973</v>
      </c>
      <c r="P119" s="17">
        <f>SUM('Ownership-50 percent FFU-Yes'!O84:CB84)/1000</f>
        <v>3296.5152223785631</v>
      </c>
    </row>
    <row r="120" spans="1:16" x14ac:dyDescent="0.3">
      <c r="A120" s="6" t="s">
        <v>5</v>
      </c>
      <c r="B120" s="12">
        <f>'Ownership-50 percent FFU-Yes'!C85/1000</f>
        <v>0</v>
      </c>
      <c r="C120" s="12">
        <f>'Ownership-50 percent FFU-Yes'!D85/1000</f>
        <v>0.90056777797231669</v>
      </c>
      <c r="D120" s="12">
        <f>'Ownership-50 percent FFU-Yes'!E85/1000</f>
        <v>2.6442526191408859</v>
      </c>
      <c r="E120" s="12">
        <f>'Ownership-50 percent FFU-Yes'!F85/1000</f>
        <v>4.3264931050997095</v>
      </c>
      <c r="F120" s="12">
        <f>'Ownership-50 percent FFU-Yes'!G85/1000</f>
        <v>5.9387672462374361</v>
      </c>
      <c r="G120" s="12">
        <f>'Ownership-50 percent FFU-Yes'!H85/1000</f>
        <v>7.4836927172627092</v>
      </c>
      <c r="H120" s="12">
        <f>'Ownership-50 percent FFU-Yes'!I85/1000</f>
        <v>7.9093454904531368</v>
      </c>
      <c r="I120" s="12">
        <f>'Ownership-50 percent FFU-Yes'!J85/1000</f>
        <v>7.3442951342342404</v>
      </c>
      <c r="J120" s="12">
        <f>'Ownership-50 percent FFU-Yes'!K85/1000</f>
        <v>6.8649881429205619</v>
      </c>
      <c r="K120" s="12">
        <f>'Ownership-50 percent FFU-Yes'!L85/1000</f>
        <v>6.4727317652901606</v>
      </c>
      <c r="L120" s="12">
        <f>'Ownership-50 percent FFU-Yes'!M85/1000</f>
        <v>6.1682317709111176</v>
      </c>
      <c r="M120" s="12">
        <f>'Ownership-50 percent FFU-Yes'!N85/1000</f>
        <v>5.9417221913242404</v>
      </c>
      <c r="N120" s="17">
        <f t="shared" si="47"/>
        <v>61.995087960846519</v>
      </c>
      <c r="P120" s="17">
        <f>SUM('Ownership-50 percent FFU-Yes'!O85:CB85)/1000</f>
        <v>106.31012986196328</v>
      </c>
    </row>
    <row r="121" spans="1:16" x14ac:dyDescent="0.3">
      <c r="A121" s="6" t="s">
        <v>6</v>
      </c>
      <c r="B121" s="12">
        <f>'Ownership-50 percent FFU-Yes'!C86/1000</f>
        <v>0</v>
      </c>
      <c r="C121" s="12">
        <f>'Ownership-50 percent FFU-Yes'!D86/1000</f>
        <v>10.935146218380899</v>
      </c>
      <c r="D121" s="12">
        <f>'Ownership-50 percent FFU-Yes'!E86/1000</f>
        <v>32.107843225022762</v>
      </c>
      <c r="E121" s="12">
        <f>'Ownership-50 percent FFU-Yes'!F86/1000</f>
        <v>52.534452013823277</v>
      </c>
      <c r="F121" s="12">
        <f>'Ownership-50 percent FFU-Yes'!G86/1000</f>
        <v>72.111494307243504</v>
      </c>
      <c r="G121" s="12">
        <f>'Ownership-50 percent FFU-Yes'!H86/1000</f>
        <v>90.870755226171994</v>
      </c>
      <c r="H121" s="12">
        <f>'Ownership-50 percent FFU-Yes'!I86/1000</f>
        <v>96.039244957812969</v>
      </c>
      <c r="I121" s="12">
        <f>'Ownership-50 percent FFU-Yes'!J86/1000</f>
        <v>89.178119768641722</v>
      </c>
      <c r="J121" s="12">
        <f>'Ownership-50 percent FFU-Yes'!K86/1000</f>
        <v>83.358133575810783</v>
      </c>
      <c r="K121" s="12">
        <f>'Ownership-50 percent FFU-Yes'!L86/1000</f>
        <v>78.595159650473718</v>
      </c>
      <c r="L121" s="12">
        <f>'Ownership-50 percent FFU-Yes'!M86/1000</f>
        <v>74.897767801158281</v>
      </c>
      <c r="M121" s="12">
        <f>'Ownership-50 percent FFU-Yes'!N86/1000</f>
        <v>72.147374734438273</v>
      </c>
      <c r="N121" s="17">
        <f t="shared" si="47"/>
        <v>752.77549147897821</v>
      </c>
      <c r="P121" s="17">
        <f>SUM('Ownership-50 percent FFU-Yes'!O86:CB86)/1000</f>
        <v>1290.8709849169911</v>
      </c>
    </row>
    <row r="122" spans="1:16" x14ac:dyDescent="0.3">
      <c r="A122" s="6" t="s">
        <v>7</v>
      </c>
      <c r="B122" s="12">
        <f>'Ownership-50 percent FFU-Yes'!C87/1000</f>
        <v>0</v>
      </c>
      <c r="C122" s="12">
        <f>'Ownership-50 percent FFU-Yes'!D87/1000</f>
        <v>8.8886710398803785</v>
      </c>
      <c r="D122" s="12">
        <f>'Ownership-50 percent FFU-Yes'!E87/1000</f>
        <v>25.213276805960476</v>
      </c>
      <c r="E122" s="12">
        <f>'Ownership-50 percent FFU-Yes'!F87/1000</f>
        <v>40.140921928880097</v>
      </c>
      <c r="F122" s="12">
        <f>'Ownership-50 percent FFU-Yes'!G87/1000</f>
        <v>54.501404905137548</v>
      </c>
      <c r="G122" s="12">
        <f>'Ownership-50 percent FFU-Yes'!H87/1000</f>
        <v>68.33583341475925</v>
      </c>
      <c r="H122" s="12">
        <f>'Ownership-50 percent FFU-Yes'!I87/1000</f>
        <v>68.249792837801365</v>
      </c>
      <c r="I122" s="12">
        <f>'Ownership-50 percent FFU-Yes'!J87/1000</f>
        <v>61.096902277013029</v>
      </c>
      <c r="J122" s="12">
        <f>'Ownership-50 percent FFU-Yes'!K87/1000</f>
        <v>56.563867307301116</v>
      </c>
      <c r="K122" s="12">
        <f>'Ownership-50 percent FFU-Yes'!L87/1000</f>
        <v>52.710742427350731</v>
      </c>
      <c r="L122" s="12">
        <f>'Ownership-50 percent FFU-Yes'!M87/1000</f>
        <v>49.338287581224193</v>
      </c>
      <c r="M122" s="12">
        <f>'Ownership-50 percent FFU-Yes'!N87/1000</f>
        <v>50.982043470705925</v>
      </c>
      <c r="N122" s="17">
        <f t="shared" si="47"/>
        <v>536.02174399601404</v>
      </c>
      <c r="P122" s="17">
        <f>SUM('Ownership-50 percent FFU-Yes'!O87:CB87)/1000</f>
        <v>896.01708835785871</v>
      </c>
    </row>
    <row r="123" spans="1:16" x14ac:dyDescent="0.3">
      <c r="A123" s="6" t="s">
        <v>8</v>
      </c>
      <c r="B123" s="12">
        <f>'Ownership-50 percent FFU-Yes'!C88/1000</f>
        <v>0</v>
      </c>
      <c r="C123" s="12">
        <f>'Ownership-50 percent FFU-Yes'!D88/1000</f>
        <v>3.7347870097079303</v>
      </c>
      <c r="D123" s="12">
        <f>'Ownership-50 percent FFU-Yes'!E88/1000</f>
        <v>11.128621680253451</v>
      </c>
      <c r="E123" s="12">
        <f>'Ownership-50 percent FFU-Yes'!F88/1000</f>
        <v>18.661750981791563</v>
      </c>
      <c r="F123" s="12">
        <f>'Ownership-50 percent FFU-Yes'!G88/1000</f>
        <v>26.358196185150099</v>
      </c>
      <c r="G123" s="12">
        <f>'Ownership-50 percent FFU-Yes'!H88/1000</f>
        <v>34.225135589845323</v>
      </c>
      <c r="H123" s="12">
        <f>'Ownership-50 percent FFU-Yes'!I88/1000</f>
        <v>34.234613915795727</v>
      </c>
      <c r="I123" s="12">
        <f>'Ownership-50 percent FFU-Yes'!J88/1000</f>
        <v>28.309882781289073</v>
      </c>
      <c r="J123" s="12">
        <f>'Ownership-50 percent FFU-Yes'!K88/1000</f>
        <v>22.689111575330667</v>
      </c>
      <c r="K123" s="12">
        <f>'Ownership-50 percent FFU-Yes'!L88/1000</f>
        <v>17.115565037750407</v>
      </c>
      <c r="L123" s="12">
        <f>'Ownership-50 percent FFU-Yes'!M88/1000</f>
        <v>11.477953323641451</v>
      </c>
      <c r="M123" s="12">
        <f>'Ownership-50 percent FFU-Yes'!N88/1000</f>
        <v>10.491305875176804</v>
      </c>
      <c r="N123" s="17">
        <f t="shared" si="47"/>
        <v>218.42692395573249</v>
      </c>
      <c r="P123" s="17">
        <f>SUM('Ownership-50 percent FFU-Yes'!O88:CB88)/1000</f>
        <v>452.40939796951795</v>
      </c>
    </row>
    <row r="124" spans="1:16" x14ac:dyDescent="0.3">
      <c r="A124" s="6" t="s">
        <v>9</v>
      </c>
      <c r="B124" s="13">
        <f>'Ownership-50 percent FFU-Yes'!C89/1000</f>
        <v>0</v>
      </c>
      <c r="C124" s="13">
        <f>'Ownership-50 percent FFU-Yes'!D89/1000</f>
        <v>0</v>
      </c>
      <c r="D124" s="13">
        <f>'Ownership-50 percent FFU-Yes'!E89/1000</f>
        <v>7.7535857308127349</v>
      </c>
      <c r="E124" s="13">
        <f>'Ownership-50 percent FFU-Yes'!F89/1000</f>
        <v>23.025432009222754</v>
      </c>
      <c r="F124" s="13">
        <f>'Ownership-50 percent FFU-Yes'!G89/1000</f>
        <v>37.759869545734873</v>
      </c>
      <c r="G124" s="13">
        <f>'Ownership-50 percent FFU-Yes'!H89/1000</f>
        <v>51.881292493393659</v>
      </c>
      <c r="H124" s="13">
        <f>'Ownership-50 percent FFU-Yes'!I89/1000</f>
        <v>65.411943393452233</v>
      </c>
      <c r="I124" s="13">
        <f>'Ownership-50 percent FFU-Yes'!J89/1000</f>
        <v>69.378231363640865</v>
      </c>
      <c r="J124" s="13">
        <f>'Ownership-50 percent FFU-Yes'!K89/1000</f>
        <v>64.430839036844219</v>
      </c>
      <c r="K124" s="13">
        <f>'Ownership-50 percent FFU-Yes'!L89/1000</f>
        <v>60.234050172489439</v>
      </c>
      <c r="L124" s="13">
        <f>'Ownership-50 percent FFU-Yes'!M89/1000</f>
        <v>56.799948779627279</v>
      </c>
      <c r="M124" s="13">
        <f>'Ownership-50 percent FFU-Yes'!N89/1000</f>
        <v>54.135194241984458</v>
      </c>
      <c r="N124" s="13">
        <f t="shared" si="47"/>
        <v>490.81038676720249</v>
      </c>
      <c r="P124" s="13">
        <f>SUM('Ownership-50 percent FFU-Yes'!O89:CB89)/1000</f>
        <v>983.62381547686198</v>
      </c>
    </row>
    <row r="125" spans="1:16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6" ht="15" thickBot="1" x14ac:dyDescent="0.35">
      <c r="A126" s="9" t="s">
        <v>36</v>
      </c>
      <c r="B126" s="18">
        <f>SUM(B115:B124)</f>
        <v>124.03564247448391</v>
      </c>
      <c r="C126" s="18">
        <f>SUM(C115:C124)</f>
        <v>343.69882069230334</v>
      </c>
      <c r="D126" s="18">
        <f t="shared" ref="D126:P126" si="48">SUM(D115:D124)</f>
        <v>537.93502732755962</v>
      </c>
      <c r="E126" s="18">
        <f t="shared" si="48"/>
        <v>738.53603722782884</v>
      </c>
      <c r="F126" s="18">
        <f t="shared" si="48"/>
        <v>937.11399237824753</v>
      </c>
      <c r="G126" s="18">
        <f t="shared" si="48"/>
        <v>1004.3652642107363</v>
      </c>
      <c r="H126" s="18">
        <f t="shared" si="48"/>
        <v>923.91041816823304</v>
      </c>
      <c r="I126" s="18">
        <f t="shared" ref="I126:M126" si="49">SUM(I115:I124)</f>
        <v>810.82830325108864</v>
      </c>
      <c r="J126" s="18">
        <f t="shared" si="49"/>
        <v>713.76261113935516</v>
      </c>
      <c r="K126" s="18">
        <f t="shared" si="49"/>
        <v>620.38103366579685</v>
      </c>
      <c r="L126" s="18">
        <f t="shared" si="49"/>
        <v>530.25799273671521</v>
      </c>
      <c r="M126" s="18">
        <f t="shared" si="49"/>
        <v>485.63441256299711</v>
      </c>
      <c r="N126" s="18">
        <f t="shared" si="48"/>
        <v>7770.4595558353467</v>
      </c>
      <c r="P126" s="18">
        <f t="shared" si="48"/>
        <v>10944.535446402382</v>
      </c>
    </row>
    <row r="127" spans="1:16" ht="15" thickTop="1" x14ac:dyDescent="0.3"/>
    <row r="128" spans="1:16" x14ac:dyDescent="0.3">
      <c r="A128" s="49" t="s">
        <v>23</v>
      </c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  <row r="129" spans="1:16" x14ac:dyDescent="0.3">
      <c r="A129" s="49" t="s">
        <v>50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1:16" x14ac:dyDescent="0.3">
      <c r="A130" s="49" t="s">
        <v>42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 spans="1:16" x14ac:dyDescent="0.3">
      <c r="A131" s="49" t="s">
        <v>24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</row>
    <row r="132" spans="1:16" x14ac:dyDescent="0.3">
      <c r="A132" s="16" t="s">
        <v>25</v>
      </c>
      <c r="B132" s="16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15"/>
    </row>
    <row r="133" spans="1:16" x14ac:dyDescent="0.3">
      <c r="P133" s="37" t="s">
        <v>53</v>
      </c>
    </row>
    <row r="134" spans="1:16" x14ac:dyDescent="0.3">
      <c r="A134" s="14" t="s">
        <v>22</v>
      </c>
      <c r="B134" s="26">
        <v>2019</v>
      </c>
      <c r="C134" s="10">
        <v>2020</v>
      </c>
      <c r="D134" s="10">
        <v>2021</v>
      </c>
      <c r="E134" s="10">
        <v>2022</v>
      </c>
      <c r="F134" s="10">
        <v>2023</v>
      </c>
      <c r="G134" s="10">
        <v>2024</v>
      </c>
      <c r="H134" s="10">
        <v>2025</v>
      </c>
      <c r="I134" s="10">
        <v>2026</v>
      </c>
      <c r="J134" s="10">
        <v>2027</v>
      </c>
      <c r="K134" s="10">
        <v>2028</v>
      </c>
      <c r="L134" s="10">
        <v>2029</v>
      </c>
      <c r="M134" s="10">
        <v>2030</v>
      </c>
      <c r="N134" s="10" t="s">
        <v>10</v>
      </c>
      <c r="P134" s="10" t="s">
        <v>52</v>
      </c>
    </row>
    <row r="135" spans="1:16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6" x14ac:dyDescent="0.3">
      <c r="A136" s="6" t="s">
        <v>0</v>
      </c>
      <c r="B136" s="12">
        <f>'Ownership-50 percent FFU-Yes'!C95/1000</f>
        <v>1.9882747364975111</v>
      </c>
      <c r="C136" s="12">
        <f>'Ownership-50 percent FFU-Yes'!D95/1000</f>
        <v>8.7965737400989052</v>
      </c>
      <c r="D136" s="12">
        <f>'Ownership-50 percent FFU-Yes'!E95/1000</f>
        <v>18.956225078131592</v>
      </c>
      <c r="E136" s="12">
        <f>'Ownership-50 percent FFU-Yes'!F95/1000</f>
        <v>29.790688160248752</v>
      </c>
      <c r="F136" s="12">
        <f>'Ownership-50 percent FFU-Yes'!G95/1000</f>
        <v>40.693534423588076</v>
      </c>
      <c r="G136" s="12">
        <f>'Ownership-50 percent FFU-Yes'!H95/1000</f>
        <v>49.498985917096718</v>
      </c>
      <c r="H136" s="12">
        <f>'Ownership-50 percent FFU-Yes'!I95/1000</f>
        <v>52.456604833237066</v>
      </c>
      <c r="I136" s="12">
        <f>'Ownership-50 percent FFU-Yes'!J95/1000</f>
        <v>51.08619687525929</v>
      </c>
      <c r="J136" s="12">
        <f>'Ownership-50 percent FFU-Yes'!K95/1000</f>
        <v>49.277110699032939</v>
      </c>
      <c r="K136" s="12">
        <f>'Ownership-50 percent FFU-Yes'!L95/1000</f>
        <v>47.523634687370041</v>
      </c>
      <c r="L136" s="12">
        <f>'Ownership-50 percent FFU-Yes'!M95/1000</f>
        <v>45.816156430264648</v>
      </c>
      <c r="M136" s="12">
        <f>'Ownership-50 percent FFU-Yes'!N95/1000</f>
        <v>44.489177019125826</v>
      </c>
      <c r="N136" s="12">
        <f>SUM(B136:M136)</f>
        <v>440.37316259995134</v>
      </c>
      <c r="P136" s="17">
        <f>SUM('Ownership-50 percent FFU-Yes'!O95:CB95)/1000</f>
        <v>1092.4241436305178</v>
      </c>
    </row>
    <row r="137" spans="1:16" x14ac:dyDescent="0.3">
      <c r="A137" s="6" t="s">
        <v>1</v>
      </c>
      <c r="B137" s="17">
        <f>'Ownership-50 percent FFU-Yes'!C96/1000</f>
        <v>53.313217560636275</v>
      </c>
      <c r="C137" s="17">
        <f>'Ownership-50 percent FFU-Yes'!D96/1000</f>
        <v>108.74885971797147</v>
      </c>
      <c r="D137" s="17">
        <f>'Ownership-50 percent FFU-Yes'!E96/1000</f>
        <v>111.74819853317939</v>
      </c>
      <c r="E137" s="17">
        <f>'Ownership-50 percent FFU-Yes'!F96/1000</f>
        <v>114.80567748605255</v>
      </c>
      <c r="F137" s="17">
        <f>'Ownership-50 percent FFU-Yes'!G96/1000</f>
        <v>117.84008202775983</v>
      </c>
      <c r="G137" s="17">
        <f>'Ownership-50 percent FFU-Yes'!H96/1000</f>
        <v>62.229766852478363</v>
      </c>
      <c r="H137" s="17">
        <f>'Ownership-50 percent FFU-Yes'!I96/1000</f>
        <v>4.4106835123228327</v>
      </c>
      <c r="I137" s="17">
        <f>'Ownership-50 percent FFU-Yes'!J96/1000</f>
        <v>0</v>
      </c>
      <c r="J137" s="17">
        <f>'Ownership-50 percent FFU-Yes'!K96/1000</f>
        <v>0</v>
      </c>
      <c r="K137" s="17">
        <f>'Ownership-50 percent FFU-Yes'!L96/1000</f>
        <v>0</v>
      </c>
      <c r="L137" s="17">
        <f>'Ownership-50 percent FFU-Yes'!M96/1000</f>
        <v>0</v>
      </c>
      <c r="M137" s="17">
        <f>'Ownership-50 percent FFU-Yes'!N96/1000</f>
        <v>0</v>
      </c>
      <c r="N137" s="17">
        <f t="shared" ref="N137:N145" si="50">SUM(B137:M137)</f>
        <v>573.09648569040075</v>
      </c>
      <c r="P137" s="17">
        <f>SUM('Ownership-50 percent FFU-Yes'!O96:CB96)/1000</f>
        <v>0</v>
      </c>
    </row>
    <row r="138" spans="1:16" x14ac:dyDescent="0.3">
      <c r="A138" s="6" t="s">
        <v>2</v>
      </c>
      <c r="B138" s="17">
        <f>'Ownership-50 percent FFU-Yes'!C97/1000</f>
        <v>0</v>
      </c>
      <c r="C138" s="17">
        <f>'Ownership-50 percent FFU-Yes'!D97/1000</f>
        <v>0</v>
      </c>
      <c r="D138" s="17">
        <f>'Ownership-50 percent FFU-Yes'!E97/1000</f>
        <v>0</v>
      </c>
      <c r="E138" s="17">
        <f>'Ownership-50 percent FFU-Yes'!F97/1000</f>
        <v>0</v>
      </c>
      <c r="F138" s="17">
        <f>'Ownership-50 percent FFU-Yes'!G97/1000</f>
        <v>0</v>
      </c>
      <c r="G138" s="17">
        <f>'Ownership-50 percent FFU-Yes'!H97/1000</f>
        <v>0</v>
      </c>
      <c r="H138" s="17">
        <f>'Ownership-50 percent FFU-Yes'!I97/1000</f>
        <v>0</v>
      </c>
      <c r="I138" s="17">
        <f>'Ownership-50 percent FFU-Yes'!J97/1000</f>
        <v>0</v>
      </c>
      <c r="J138" s="17">
        <f>'Ownership-50 percent FFU-Yes'!K97/1000</f>
        <v>0</v>
      </c>
      <c r="K138" s="17">
        <f>'Ownership-50 percent FFU-Yes'!L97/1000</f>
        <v>0</v>
      </c>
      <c r="L138" s="17">
        <f>'Ownership-50 percent FFU-Yes'!M97/1000</f>
        <v>0</v>
      </c>
      <c r="M138" s="17">
        <f>'Ownership-50 percent FFU-Yes'!N97/1000</f>
        <v>0</v>
      </c>
      <c r="N138" s="17">
        <f t="shared" si="50"/>
        <v>0</v>
      </c>
      <c r="P138" s="17">
        <f>SUM('Ownership-50 percent FFU-Yes'!O97:CB97)/1000</f>
        <v>0</v>
      </c>
    </row>
    <row r="139" spans="1:16" x14ac:dyDescent="0.3">
      <c r="A139" s="6" t="s">
        <v>3</v>
      </c>
      <c r="B139" s="17">
        <f>'Ownership-50 percent FFU-Yes'!C98/1000</f>
        <v>0</v>
      </c>
      <c r="C139" s="17">
        <f>'Ownership-50 percent FFU-Yes'!D98/1000</f>
        <v>26.522793817790191</v>
      </c>
      <c r="D139" s="17">
        <f>'Ownership-50 percent FFU-Yes'!E98/1000</f>
        <v>80.617966862540982</v>
      </c>
      <c r="E139" s="17">
        <f>'Ownership-50 percent FFU-Yes'!F98/1000</f>
        <v>136.62683622094988</v>
      </c>
      <c r="F139" s="17">
        <f>'Ownership-50 percent FFU-Yes'!G98/1000</f>
        <v>194.3648988801354</v>
      </c>
      <c r="G139" s="17">
        <f>'Ownership-50 percent FFU-Yes'!H98/1000</f>
        <v>253.97189331718732</v>
      </c>
      <c r="H139" s="17">
        <f>'Ownership-50 percent FFU-Yes'!I98/1000</f>
        <v>278.17075740094185</v>
      </c>
      <c r="I139" s="17">
        <f>'Ownership-50 percent FFU-Yes'!J98/1000</f>
        <v>265.71598719268979</v>
      </c>
      <c r="J139" s="17">
        <f>'Ownership-50 percent FFU-Yes'!K98/1000</f>
        <v>252.82061116891973</v>
      </c>
      <c r="K139" s="17">
        <f>'Ownership-50 percent FFU-Yes'!L98/1000</f>
        <v>239.52710895394694</v>
      </c>
      <c r="L139" s="17">
        <f>'Ownership-50 percent FFU-Yes'!M98/1000</f>
        <v>225.80330742541182</v>
      </c>
      <c r="M139" s="17">
        <f>'Ownership-50 percent FFU-Yes'!N98/1000</f>
        <v>218.82584447077127</v>
      </c>
      <c r="N139" s="17">
        <f t="shared" si="50"/>
        <v>2172.9680057112851</v>
      </c>
      <c r="P139" s="17">
        <f>SUM('Ownership-50 percent FFU-Yes'!O98:CB98)/1000</f>
        <v>9415.807023469999</v>
      </c>
    </row>
    <row r="140" spans="1:16" x14ac:dyDescent="0.3">
      <c r="A140" s="6" t="s">
        <v>4</v>
      </c>
      <c r="B140" s="17">
        <f>'Ownership-50 percent FFU-Yes'!C99/1000</f>
        <v>0</v>
      </c>
      <c r="C140" s="17">
        <f>'Ownership-50 percent FFU-Yes'!D99/1000</f>
        <v>56.848507374985239</v>
      </c>
      <c r="D140" s="17">
        <f>'Ownership-50 percent FFU-Yes'!E99/1000</f>
        <v>169.83204401715301</v>
      </c>
      <c r="E140" s="17">
        <f>'Ownership-50 percent FFU-Yes'!F99/1000</f>
        <v>282.93863820123971</v>
      </c>
      <c r="F140" s="17">
        <f>'Ownership-50 percent FFU-Yes'!G99/1000</f>
        <v>395.76352927179602</v>
      </c>
      <c r="G140" s="17">
        <f>'Ownership-50 percent FFU-Yes'!H99/1000</f>
        <v>508.59812941928982</v>
      </c>
      <c r="H140" s="17">
        <f>'Ownership-50 percent FFU-Yes'!I99/1000</f>
        <v>554.66818474972092</v>
      </c>
      <c r="I140" s="17">
        <f>'Ownership-50 percent FFU-Yes'!J99/1000</f>
        <v>535.66370194091814</v>
      </c>
      <c r="J140" s="17">
        <f>'Ownership-50 percent FFU-Yes'!K99/1000</f>
        <v>517.75846059992102</v>
      </c>
      <c r="K140" s="17">
        <f>'Ownership-50 percent FFU-Yes'!L99/1000</f>
        <v>500.89495885650791</v>
      </c>
      <c r="L140" s="17">
        <f>'Ownership-50 percent FFU-Yes'!M99/1000</f>
        <v>484.98062542505852</v>
      </c>
      <c r="M140" s="17">
        <f>'Ownership-50 percent FFU-Yes'!N99/1000</f>
        <v>469.84918459023663</v>
      </c>
      <c r="N140" s="17">
        <f t="shared" si="50"/>
        <v>4477.7959644468265</v>
      </c>
      <c r="P140" s="17">
        <f>SUM('Ownership-50 percent FFU-Yes'!O99:CB99)/1000</f>
        <v>9239.2862463318579</v>
      </c>
    </row>
    <row r="141" spans="1:16" x14ac:dyDescent="0.3">
      <c r="A141" s="6" t="s">
        <v>5</v>
      </c>
      <c r="B141" s="17">
        <f>'Ownership-50 percent FFU-Yes'!C100/1000</f>
        <v>0</v>
      </c>
      <c r="C141" s="17">
        <f>'Ownership-50 percent FFU-Yes'!D100/1000</f>
        <v>1.8333214906657667</v>
      </c>
      <c r="D141" s="17">
        <f>'Ownership-50 percent FFU-Yes'!E100/1000</f>
        <v>5.4769553410886171</v>
      </c>
      <c r="E141" s="17">
        <f>'Ownership-50 percent FFU-Yes'!F100/1000</f>
        <v>9.1245577044347748</v>
      </c>
      <c r="F141" s="17">
        <f>'Ownership-50 percent FFU-Yes'!G100/1000</f>
        <v>12.763075354815367</v>
      </c>
      <c r="G141" s="17">
        <f>'Ownership-50 percent FFU-Yes'!H100/1000</f>
        <v>16.401906115605115</v>
      </c>
      <c r="H141" s="17">
        <f>'Ownership-50 percent FFU-Yes'!I100/1000</f>
        <v>17.887630656380054</v>
      </c>
      <c r="I141" s="17">
        <f>'Ownership-50 percent FFU-Yes'!J100/1000</f>
        <v>17.274750417985302</v>
      </c>
      <c r="J141" s="17">
        <f>'Ownership-50 percent FFU-Yes'!K100/1000</f>
        <v>16.697319887936743</v>
      </c>
      <c r="K141" s="17">
        <f>'Ownership-50 percent FFU-Yes'!L100/1000</f>
        <v>16.153484674284631</v>
      </c>
      <c r="L141" s="17">
        <f>'Ownership-50 percent FFU-Yes'!M100/1000</f>
        <v>15.64025942288014</v>
      </c>
      <c r="M141" s="17">
        <f>'Ownership-50 percent FFU-Yes'!N100/1000</f>
        <v>15.152281867300148</v>
      </c>
      <c r="N141" s="17">
        <f t="shared" si="50"/>
        <v>144.40554293337667</v>
      </c>
      <c r="P141" s="17">
        <f>SUM('Ownership-50 percent FFU-Yes'!O100:CB100)/1000</f>
        <v>297.96001365668633</v>
      </c>
    </row>
    <row r="142" spans="1:16" x14ac:dyDescent="0.3">
      <c r="A142" s="6" t="s">
        <v>6</v>
      </c>
      <c r="B142" s="17">
        <f>'Ownership-50 percent FFU-Yes'!C101/1000</f>
        <v>0</v>
      </c>
      <c r="C142" s="17">
        <f>'Ownership-50 percent FFU-Yes'!D101/1000</f>
        <v>22.261110219675718</v>
      </c>
      <c r="D142" s="17">
        <f>'Ownership-50 percent FFU-Yes'!E101/1000</f>
        <v>66.503942236524594</v>
      </c>
      <c r="E142" s="17">
        <f>'Ownership-50 percent FFU-Yes'!F101/1000</f>
        <v>110.79496193024509</v>
      </c>
      <c r="F142" s="17">
        <f>'Ownership-50 percent FFU-Yes'!G101/1000</f>
        <v>154.97567047686439</v>
      </c>
      <c r="G142" s="17">
        <f>'Ownership-50 percent FFU-Yes'!H101/1000</f>
        <v>199.16018096731332</v>
      </c>
      <c r="H142" s="17">
        <f>'Ownership-50 percent FFU-Yes'!I101/1000</f>
        <v>217.2005944608884</v>
      </c>
      <c r="I142" s="17">
        <f>'Ownership-50 percent FFU-Yes'!J101/1000</f>
        <v>209.75869482253748</v>
      </c>
      <c r="J142" s="17">
        <f>'Ownership-50 percent FFU-Yes'!K101/1000</f>
        <v>202.74724334549799</v>
      </c>
      <c r="K142" s="17">
        <f>'Ownership-50 percent FFU-Yes'!L101/1000</f>
        <v>196.14372307145473</v>
      </c>
      <c r="L142" s="17">
        <f>'Ownership-50 percent FFU-Yes'!M101/1000</f>
        <v>189.91188433111071</v>
      </c>
      <c r="M142" s="17">
        <f>'Ownership-50 percent FFU-Yes'!N101/1000</f>
        <v>183.98661579266729</v>
      </c>
      <c r="N142" s="17">
        <f t="shared" si="50"/>
        <v>1753.4446216547799</v>
      </c>
      <c r="P142" s="17">
        <f>SUM('Ownership-50 percent FFU-Yes'!O101:CB101)/1000</f>
        <v>3617.9801190563858</v>
      </c>
    </row>
    <row r="143" spans="1:16" x14ac:dyDescent="0.3">
      <c r="A143" s="6" t="s">
        <v>7</v>
      </c>
      <c r="B143" s="17">
        <f>'Ownership-50 percent FFU-Yes'!C102/1000</f>
        <v>0</v>
      </c>
      <c r="C143" s="17">
        <f>'Ownership-50 percent FFU-Yes'!D102/1000</f>
        <v>16.588230254536402</v>
      </c>
      <c r="D143" s="17">
        <f>'Ownership-50 percent FFU-Yes'!E102/1000</f>
        <v>48.83168130598434</v>
      </c>
      <c r="E143" s="17">
        <f>'Ownership-50 percent FFU-Yes'!F102/1000</f>
        <v>80.450867229968921</v>
      </c>
      <c r="F143" s="17">
        <f>'Ownership-50 percent FFU-Yes'!G102/1000</f>
        <v>112.00464691263765</v>
      </c>
      <c r="G143" s="17">
        <f>'Ownership-50 percent FFU-Yes'!H102/1000</f>
        <v>143.59633815829142</v>
      </c>
      <c r="H143" s="17">
        <f>'Ownership-50 percent FFU-Yes'!I102/1000</f>
        <v>155.00288896448842</v>
      </c>
      <c r="I143" s="17">
        <f>'Ownership-50 percent FFU-Yes'!J102/1000</f>
        <v>148.63344563406642</v>
      </c>
      <c r="J143" s="17">
        <f>'Ownership-50 percent FFU-Yes'!K102/1000</f>
        <v>143.58543404963658</v>
      </c>
      <c r="K143" s="17">
        <f>'Ownership-50 percent FFU-Yes'!L102/1000</f>
        <v>138.79599695107018</v>
      </c>
      <c r="L143" s="17">
        <f>'Ownership-50 percent FFU-Yes'!M102/1000</f>
        <v>134.20827995153471</v>
      </c>
      <c r="M143" s="17">
        <f>'Ownership-50 percent FFU-Yes'!N102/1000</f>
        <v>130.81516300529628</v>
      </c>
      <c r="N143" s="17">
        <f t="shared" si="50"/>
        <v>1252.5129724175113</v>
      </c>
      <c r="P143" s="17">
        <f>SUM('Ownership-50 percent FFU-Yes'!O102:CB102)/1000</f>
        <v>2511.3908644779772</v>
      </c>
    </row>
    <row r="144" spans="1:16" x14ac:dyDescent="0.3">
      <c r="A144" s="6" t="s">
        <v>8</v>
      </c>
      <c r="B144" s="17">
        <f>'Ownership-50 percent FFU-Yes'!C103/1000</f>
        <v>0</v>
      </c>
      <c r="C144" s="17">
        <f>'Ownership-50 percent FFU-Yes'!D103/1000</f>
        <v>3.0668187716878137</v>
      </c>
      <c r="D144" s="17">
        <f>'Ownership-50 percent FFU-Yes'!E103/1000</f>
        <v>9.3563431452801193</v>
      </c>
      <c r="E144" s="17">
        <f>'Ownership-50 percent FFU-Yes'!F103/1000</f>
        <v>16.220627792054383</v>
      </c>
      <c r="F144" s="17">
        <f>'Ownership-50 percent FFU-Yes'!G103/1000</f>
        <v>23.643331889262249</v>
      </c>
      <c r="G144" s="17">
        <f>'Ownership-50 percent FFU-Yes'!H103/1000</f>
        <v>31.630563565168735</v>
      </c>
      <c r="H144" s="17">
        <f>'Ownership-50 percent FFU-Yes'!I103/1000</f>
        <v>35.676788195584216</v>
      </c>
      <c r="I144" s="17">
        <f>'Ownership-50 percent FFU-Yes'!J103/1000</f>
        <v>36.028910181902511</v>
      </c>
      <c r="J144" s="17">
        <f>'Ownership-50 percent FFU-Yes'!K103/1000</f>
        <v>36.326921981787102</v>
      </c>
      <c r="K144" s="17">
        <f>'Ownership-50 percent FFU-Yes'!L103/1000</f>
        <v>36.461890964797725</v>
      </c>
      <c r="L144" s="17">
        <f>'Ownership-50 percent FFU-Yes'!M103/1000</f>
        <v>36.413010933088202</v>
      </c>
      <c r="M144" s="17">
        <f>'Ownership-50 percent FFU-Yes'!N103/1000</f>
        <v>37.242810501349432</v>
      </c>
      <c r="N144" s="17">
        <f t="shared" si="50"/>
        <v>302.06801792196251</v>
      </c>
      <c r="P144" s="17">
        <f>SUM('Ownership-50 percent FFU-Yes'!O103:CB103)/1000</f>
        <v>1465.9822742087006</v>
      </c>
    </row>
    <row r="145" spans="1:16" x14ac:dyDescent="0.3">
      <c r="A145" s="6" t="s">
        <v>9</v>
      </c>
      <c r="B145" s="13">
        <f>'Ownership-50 percent FFU-Yes'!C104/1000</f>
        <v>0</v>
      </c>
      <c r="C145" s="13">
        <f>'Ownership-50 percent FFU-Yes'!D104/1000</f>
        <v>0</v>
      </c>
      <c r="D145" s="13">
        <f>'Ownership-50 percent FFU-Yes'!E104/1000</f>
        <v>15.921453212849524</v>
      </c>
      <c r="E145" s="13">
        <f>'Ownership-50 percent FFU-Yes'!F104/1000</f>
        <v>47.839633817132245</v>
      </c>
      <c r="F145" s="13">
        <f>'Ownership-50 percent FFU-Yes'!G104/1000</f>
        <v>79.793394806058728</v>
      </c>
      <c r="G145" s="13">
        <f>'Ownership-50 percent FFU-Yes'!H104/1000</f>
        <v>111.66753924905147</v>
      </c>
      <c r="H145" s="13">
        <f>'Ownership-50 percent FFU-Yes'!I104/1000</f>
        <v>143.54381623948069</v>
      </c>
      <c r="I145" s="13">
        <f>'Ownership-50 percent FFU-Yes'!J104/1000</f>
        <v>156.73999776100678</v>
      </c>
      <c r="J145" s="13">
        <f>'Ownership-50 percent FFU-Yes'!K104/1000</f>
        <v>151.37100705498725</v>
      </c>
      <c r="K145" s="13">
        <f>'Ownership-50 percent FFU-Yes'!L104/1000</f>
        <v>146.31246504433943</v>
      </c>
      <c r="L145" s="13">
        <f>'Ownership-50 percent FFU-Yes'!M104/1000</f>
        <v>141.54826642631292</v>
      </c>
      <c r="M145" s="13">
        <f>'Ownership-50 percent FFU-Yes'!N104/1000</f>
        <v>137.05236218719935</v>
      </c>
      <c r="N145" s="13">
        <f t="shared" si="50"/>
        <v>1131.7899357984184</v>
      </c>
      <c r="P145" s="13">
        <f>SUM('Ownership-50 percent FFU-Yes'!O104:CB104)/1000</f>
        <v>2743.6449890917802</v>
      </c>
    </row>
    <row r="146" spans="1:16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6" ht="15" thickBot="1" x14ac:dyDescent="0.35">
      <c r="A147" s="9" t="s">
        <v>35</v>
      </c>
      <c r="B147" s="18">
        <f>SUM(B136:B145)</f>
        <v>55.301492297133784</v>
      </c>
      <c r="C147" s="18">
        <f>SUM(C136:C145)</f>
        <v>244.66621538741151</v>
      </c>
      <c r="D147" s="18">
        <f t="shared" ref="D147:P147" si="51">SUM(D136:D145)</f>
        <v>527.24480973273216</v>
      </c>
      <c r="E147" s="18">
        <f t="shared" si="51"/>
        <v>828.59248854232635</v>
      </c>
      <c r="F147" s="18">
        <f t="shared" si="51"/>
        <v>1131.8421640429178</v>
      </c>
      <c r="G147" s="18">
        <f t="shared" si="51"/>
        <v>1376.7553035614824</v>
      </c>
      <c r="H147" s="18">
        <f t="shared" si="51"/>
        <v>1459.0179490130447</v>
      </c>
      <c r="I147" s="18">
        <f t="shared" ref="I147:M147" si="52">SUM(I136:I145)</f>
        <v>1420.9016848263659</v>
      </c>
      <c r="J147" s="18">
        <f t="shared" si="52"/>
        <v>1370.5841087877195</v>
      </c>
      <c r="K147" s="18">
        <f t="shared" si="52"/>
        <v>1321.8132632037716</v>
      </c>
      <c r="L147" s="18">
        <f t="shared" si="52"/>
        <v>1274.3217903456616</v>
      </c>
      <c r="M147" s="18">
        <f t="shared" si="52"/>
        <v>1237.4134394339462</v>
      </c>
      <c r="N147" s="18">
        <f t="shared" si="51"/>
        <v>12248.454709174512</v>
      </c>
      <c r="P147" s="18">
        <f t="shared" si="51"/>
        <v>30384.475673923906</v>
      </c>
    </row>
    <row r="148" spans="1:16" ht="15" thickTop="1" x14ac:dyDescent="0.3"/>
    <row r="150" spans="1:16" x14ac:dyDescent="0.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</row>
    <row r="151" spans="1:16" x14ac:dyDescent="0.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</row>
    <row r="152" spans="1:16" x14ac:dyDescent="0.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</row>
    <row r="153" spans="1:16" x14ac:dyDescent="0.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</row>
    <row r="154" spans="1:16" x14ac:dyDescent="0.3">
      <c r="A154" s="19"/>
      <c r="B154" s="19"/>
      <c r="C154" s="20"/>
      <c r="D154" s="20"/>
      <c r="E154" s="20"/>
      <c r="F154" s="20"/>
      <c r="G154" s="20"/>
      <c r="H154" s="20"/>
      <c r="I154" s="33"/>
      <c r="J154" s="33"/>
      <c r="K154" s="33"/>
      <c r="L154" s="33"/>
      <c r="M154" s="33"/>
      <c r="N154" s="20"/>
    </row>
    <row r="155" spans="1:16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6" x14ac:dyDescent="0.3">
      <c r="A156" s="22"/>
      <c r="B156" s="22"/>
      <c r="C156" s="20"/>
      <c r="D156" s="20"/>
      <c r="E156" s="20"/>
      <c r="F156" s="20"/>
      <c r="G156" s="20"/>
      <c r="H156" s="20"/>
      <c r="I156" s="33"/>
      <c r="J156" s="33"/>
      <c r="K156" s="33"/>
      <c r="L156" s="33"/>
      <c r="M156" s="33"/>
      <c r="N156" s="20"/>
    </row>
    <row r="157" spans="1:16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6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6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6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x14ac:dyDescent="0.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1:14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</row>
  </sheetData>
  <mergeCells count="31">
    <mergeCell ref="A152:N152"/>
    <mergeCell ref="A153:N153"/>
    <mergeCell ref="A128:N128"/>
    <mergeCell ref="A129:N129"/>
    <mergeCell ref="A130:N130"/>
    <mergeCell ref="A131:N131"/>
    <mergeCell ref="A150:N150"/>
    <mergeCell ref="A151:N151"/>
    <mergeCell ref="A110:N110"/>
    <mergeCell ref="A65:N65"/>
    <mergeCell ref="A66:N66"/>
    <mergeCell ref="A67:N67"/>
    <mergeCell ref="A68:N68"/>
    <mergeCell ref="A86:N86"/>
    <mergeCell ref="A87:N87"/>
    <mergeCell ref="A88:N88"/>
    <mergeCell ref="A89:N89"/>
    <mergeCell ref="A107:N107"/>
    <mergeCell ref="A108:N108"/>
    <mergeCell ref="A109:N109"/>
    <mergeCell ref="A47:N47"/>
    <mergeCell ref="A2:N2"/>
    <mergeCell ref="A3:N3"/>
    <mergeCell ref="A4:N4"/>
    <mergeCell ref="A23:N23"/>
    <mergeCell ref="A24:N24"/>
    <mergeCell ref="A25:N25"/>
    <mergeCell ref="A26:N26"/>
    <mergeCell ref="A44:N44"/>
    <mergeCell ref="A45:N45"/>
    <mergeCell ref="A46:N46"/>
  </mergeCells>
  <pageMargins left="0.7" right="0.7" top="0.75" bottom="0.75" header="0.3" footer="0.3"/>
  <pageSetup orientation="portrait" r:id="rId1"/>
  <ignoredErrors>
    <ignoredError sqref="P31:P40 P52:P61 P73:P82 P94:P103 P115:P124 P136:P14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0"/>
  <sheetViews>
    <sheetView topLeftCell="A2" workbookViewId="0">
      <selection activeCell="P44" sqref="P44"/>
    </sheetView>
  </sheetViews>
  <sheetFormatPr defaultRowHeight="14.4" x14ac:dyDescent="0.3"/>
  <cols>
    <col min="1" max="1" width="25.33203125" customWidth="1"/>
    <col min="2" max="2" width="8.6640625" customWidth="1"/>
    <col min="14" max="14" width="10.6640625" customWidth="1"/>
    <col min="15" max="15" width="1.5546875" customWidth="1"/>
    <col min="16" max="16" width="11.33203125" customWidth="1"/>
  </cols>
  <sheetData>
    <row r="2" spans="1:16" x14ac:dyDescent="0.3">
      <c r="A2" s="50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6" x14ac:dyDescent="0.3">
      <c r="A3" s="50" t="s">
        <v>55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6" x14ac:dyDescent="0.3">
      <c r="A4" s="50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6" x14ac:dyDescent="0.3">
      <c r="A5" s="24" t="s">
        <v>25</v>
      </c>
      <c r="B5" s="24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6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P6" s="37" t="s">
        <v>53</v>
      </c>
    </row>
    <row r="7" spans="1:16" x14ac:dyDescent="0.3">
      <c r="A7" s="35" t="s">
        <v>22</v>
      </c>
      <c r="B7" s="26">
        <v>2019</v>
      </c>
      <c r="C7" s="26">
        <v>2020</v>
      </c>
      <c r="D7" s="26">
        <v>2021</v>
      </c>
      <c r="E7" s="26">
        <v>2022</v>
      </c>
      <c r="F7" s="26">
        <v>2023</v>
      </c>
      <c r="G7" s="26">
        <v>2024</v>
      </c>
      <c r="H7" s="26">
        <v>2025</v>
      </c>
      <c r="I7" s="26">
        <v>2026</v>
      </c>
      <c r="J7" s="26">
        <v>2027</v>
      </c>
      <c r="K7" s="26">
        <v>2028</v>
      </c>
      <c r="L7" s="26">
        <v>2029</v>
      </c>
      <c r="M7" s="26">
        <v>2030</v>
      </c>
      <c r="N7" s="26" t="s">
        <v>10</v>
      </c>
      <c r="P7" s="10" t="s">
        <v>52</v>
      </c>
    </row>
    <row r="8" spans="1:16" x14ac:dyDescent="0.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6" x14ac:dyDescent="0.3">
      <c r="A9" s="27" t="s">
        <v>0</v>
      </c>
      <c r="B9" s="28">
        <f>B31+B52+B73+B94+B115+B136</f>
        <v>156.69601986741839</v>
      </c>
      <c r="C9" s="28">
        <f>C31+C52+C73+C94+C115+C136</f>
        <v>384.23005385116625</v>
      </c>
      <c r="D9" s="28">
        <f t="shared" ref="D9:M18" si="0">D31+D52+D73+D94+D115+D136</f>
        <v>531.6493655320877</v>
      </c>
      <c r="E9" s="28">
        <f t="shared" si="0"/>
        <v>689.32246541051018</v>
      </c>
      <c r="F9" s="28">
        <f t="shared" si="0"/>
        <v>847.7645018212861</v>
      </c>
      <c r="G9" s="28">
        <f t="shared" si="0"/>
        <v>854.39491966151161</v>
      </c>
      <c r="H9" s="28">
        <f t="shared" si="0"/>
        <v>780.34691894190689</v>
      </c>
      <c r="I9" s="28">
        <f t="shared" si="0"/>
        <v>759.65999204443619</v>
      </c>
      <c r="J9" s="28">
        <f t="shared" si="0"/>
        <v>741.87100336741469</v>
      </c>
      <c r="K9" s="28">
        <f t="shared" si="0"/>
        <v>724.52013791873685</v>
      </c>
      <c r="L9" s="28">
        <f t="shared" si="0"/>
        <v>707.50299443996835</v>
      </c>
      <c r="M9" s="28">
        <f t="shared" si="0"/>
        <v>690.69714207995628</v>
      </c>
      <c r="N9" s="28">
        <f>SUM(B9:M9)</f>
        <v>7868.6555149363994</v>
      </c>
      <c r="P9" s="28">
        <f t="shared" ref="P9:P18" si="1">P31+P52+P73+P94+P115+P136</f>
        <v>16647.827868961496</v>
      </c>
    </row>
    <row r="10" spans="1:16" x14ac:dyDescent="0.3">
      <c r="A10" s="27" t="s">
        <v>1</v>
      </c>
      <c r="B10" s="28">
        <f t="shared" ref="B10:H18" si="2">B32+B53+B74+B95+B116+B137</f>
        <v>4201.617032459797</v>
      </c>
      <c r="C10" s="28">
        <f t="shared" si="2"/>
        <v>8468.3361003652717</v>
      </c>
      <c r="D10" s="28">
        <f t="shared" si="2"/>
        <v>8514.4071168556857</v>
      </c>
      <c r="E10" s="28">
        <f t="shared" si="2"/>
        <v>8552.8466013558809</v>
      </c>
      <c r="F10" s="28">
        <f t="shared" si="2"/>
        <v>8575.1434550476497</v>
      </c>
      <c r="G10" s="28">
        <f t="shared" si="2"/>
        <v>4481.7712764571897</v>
      </c>
      <c r="H10" s="28">
        <f t="shared" si="2"/>
        <v>337.38396352838134</v>
      </c>
      <c r="I10" s="28">
        <f t="shared" si="0"/>
        <v>0</v>
      </c>
      <c r="J10" s="28">
        <f t="shared" si="0"/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ref="N10:N18" si="3">SUM(B10:M10)</f>
        <v>43131.505546069857</v>
      </c>
      <c r="P10" s="28">
        <f t="shared" si="1"/>
        <v>0</v>
      </c>
    </row>
    <row r="11" spans="1:16" x14ac:dyDescent="0.3">
      <c r="A11" s="27" t="s">
        <v>2</v>
      </c>
      <c r="B11" s="28">
        <f t="shared" si="2"/>
        <v>0</v>
      </c>
      <c r="C11" s="28">
        <f t="shared" si="2"/>
        <v>0</v>
      </c>
      <c r="D11" s="28">
        <f t="shared" si="2"/>
        <v>0</v>
      </c>
      <c r="E11" s="28">
        <f t="shared" si="2"/>
        <v>0</v>
      </c>
      <c r="F11" s="28">
        <f t="shared" si="2"/>
        <v>0</v>
      </c>
      <c r="G11" s="28">
        <f t="shared" si="2"/>
        <v>0</v>
      </c>
      <c r="H11" s="28">
        <f t="shared" si="2"/>
        <v>0</v>
      </c>
      <c r="I11" s="28">
        <f t="shared" si="0"/>
        <v>0</v>
      </c>
      <c r="J11" s="28">
        <f t="shared" si="0"/>
        <v>0</v>
      </c>
      <c r="K11" s="28">
        <f t="shared" si="0"/>
        <v>0</v>
      </c>
      <c r="L11" s="28">
        <f t="shared" si="0"/>
        <v>0</v>
      </c>
      <c r="M11" s="28">
        <f t="shared" si="0"/>
        <v>0</v>
      </c>
      <c r="N11" s="28">
        <f t="shared" si="3"/>
        <v>0</v>
      </c>
      <c r="P11" s="28">
        <f t="shared" si="1"/>
        <v>0</v>
      </c>
    </row>
    <row r="12" spans="1:16" x14ac:dyDescent="0.3">
      <c r="A12" s="27" t="s">
        <v>3</v>
      </c>
      <c r="B12" s="28">
        <f t="shared" si="2"/>
        <v>0</v>
      </c>
      <c r="C12" s="28">
        <f t="shared" si="2"/>
        <v>325.55385213272524</v>
      </c>
      <c r="D12" s="28">
        <f t="shared" si="2"/>
        <v>989.54682322420933</v>
      </c>
      <c r="E12" s="28">
        <f t="shared" si="2"/>
        <v>1677.0318665232635</v>
      </c>
      <c r="F12" s="28">
        <f t="shared" si="2"/>
        <v>2385.7422586960515</v>
      </c>
      <c r="G12" s="28">
        <f t="shared" si="2"/>
        <v>3117.3939042798111</v>
      </c>
      <c r="H12" s="28">
        <f t="shared" si="2"/>
        <v>3489.3810820310782</v>
      </c>
      <c r="I12" s="28">
        <f t="shared" si="0"/>
        <v>3489.3810820310782</v>
      </c>
      <c r="J12" s="28">
        <f t="shared" si="0"/>
        <v>3489.3810820310782</v>
      </c>
      <c r="K12" s="28">
        <f t="shared" si="0"/>
        <v>3489.3810820310782</v>
      </c>
      <c r="L12" s="28">
        <f t="shared" si="0"/>
        <v>3489.3810820310782</v>
      </c>
      <c r="M12" s="28">
        <f t="shared" si="0"/>
        <v>3489.3810820310782</v>
      </c>
      <c r="N12" s="28">
        <f t="shared" si="3"/>
        <v>29431.555197042537</v>
      </c>
      <c r="P12" s="28">
        <f t="shared" si="1"/>
        <v>145355.22552291848</v>
      </c>
    </row>
    <row r="13" spans="1:16" x14ac:dyDescent="0.3">
      <c r="A13" s="27" t="s">
        <v>4</v>
      </c>
      <c r="B13" s="28">
        <f t="shared" si="2"/>
        <v>0</v>
      </c>
      <c r="C13" s="28">
        <f t="shared" si="2"/>
        <v>858.19302254268518</v>
      </c>
      <c r="D13" s="28">
        <f t="shared" si="2"/>
        <v>2568.567315896832</v>
      </c>
      <c r="E13" s="28">
        <f t="shared" si="2"/>
        <v>4287.3351087688688</v>
      </c>
      <c r="F13" s="28">
        <f t="shared" si="2"/>
        <v>6008.5977651505555</v>
      </c>
      <c r="G13" s="28">
        <f t="shared" si="2"/>
        <v>7736.962197931598</v>
      </c>
      <c r="H13" s="28">
        <f t="shared" si="2"/>
        <v>8463.6538376972367</v>
      </c>
      <c r="I13" s="28">
        <f t="shared" si="0"/>
        <v>8202.9341915223176</v>
      </c>
      <c r="J13" s="28">
        <f t="shared" si="0"/>
        <v>7950.7190259888994</v>
      </c>
      <c r="K13" s="28">
        <f t="shared" si="0"/>
        <v>7705.8774683769052</v>
      </c>
      <c r="L13" s="28">
        <f t="shared" si="0"/>
        <v>7466.7545964659785</v>
      </c>
      <c r="M13" s="28">
        <f t="shared" si="0"/>
        <v>7231.6845513954049</v>
      </c>
      <c r="N13" s="28">
        <f t="shared" si="3"/>
        <v>68481.279081737288</v>
      </c>
      <c r="P13" s="28">
        <f t="shared" si="1"/>
        <v>139700.23542028785</v>
      </c>
    </row>
    <row r="14" spans="1:16" x14ac:dyDescent="0.3">
      <c r="A14" s="27" t="s">
        <v>5</v>
      </c>
      <c r="B14" s="28">
        <f t="shared" si="2"/>
        <v>0</v>
      </c>
      <c r="C14" s="28">
        <f t="shared" si="2"/>
        <v>27.67607777261054</v>
      </c>
      <c r="D14" s="28">
        <f t="shared" si="2"/>
        <v>82.83435885824909</v>
      </c>
      <c r="E14" s="28">
        <f t="shared" si="2"/>
        <v>138.26332397340025</v>
      </c>
      <c r="F14" s="28">
        <f t="shared" si="2"/>
        <v>193.77274655524184</v>
      </c>
      <c r="G14" s="28">
        <f t="shared" si="2"/>
        <v>249.51119607017338</v>
      </c>
      <c r="H14" s="28">
        <f t="shared" si="2"/>
        <v>272.94645341970443</v>
      </c>
      <c r="I14" s="28">
        <f t="shared" si="0"/>
        <v>264.53844145171428</v>
      </c>
      <c r="J14" s="28">
        <f t="shared" si="0"/>
        <v>256.40469257077706</v>
      </c>
      <c r="K14" s="28">
        <f t="shared" si="0"/>
        <v>248.50873698451537</v>
      </c>
      <c r="L14" s="28">
        <f t="shared" si="0"/>
        <v>240.79720469937891</v>
      </c>
      <c r="M14" s="28">
        <f t="shared" si="0"/>
        <v>233.2163730234133</v>
      </c>
      <c r="N14" s="28">
        <f t="shared" si="3"/>
        <v>2208.4696053791781</v>
      </c>
      <c r="P14" s="28">
        <f t="shared" si="1"/>
        <v>4505.2272376772708</v>
      </c>
    </row>
    <row r="15" spans="1:16" x14ac:dyDescent="0.3">
      <c r="A15" s="27" t="s">
        <v>6</v>
      </c>
      <c r="B15" s="28">
        <f t="shared" si="2"/>
        <v>0</v>
      </c>
      <c r="C15" s="28">
        <f t="shared" si="2"/>
        <v>336.05683502933528</v>
      </c>
      <c r="D15" s="28">
        <f t="shared" si="2"/>
        <v>1005.8163840374857</v>
      </c>
      <c r="E15" s="28">
        <f t="shared" si="2"/>
        <v>1678.8627144674253</v>
      </c>
      <c r="F15" s="28">
        <f t="shared" si="2"/>
        <v>2352.8859998630428</v>
      </c>
      <c r="G15" s="28">
        <f t="shared" si="2"/>
        <v>3029.6902452958116</v>
      </c>
      <c r="H15" s="28">
        <f t="shared" si="2"/>
        <v>3314.2529090405774</v>
      </c>
      <c r="I15" s="28">
        <f t="shared" si="0"/>
        <v>3212.1586052860248</v>
      </c>
      <c r="J15" s="28">
        <f t="shared" si="0"/>
        <v>3113.3945416672891</v>
      </c>
      <c r="K15" s="28">
        <f t="shared" si="0"/>
        <v>3017.5178836504765</v>
      </c>
      <c r="L15" s="28">
        <f t="shared" si="0"/>
        <v>2923.8805859718946</v>
      </c>
      <c r="M15" s="28">
        <f t="shared" si="0"/>
        <v>2831.8303207267118</v>
      </c>
      <c r="N15" s="28">
        <f t="shared" si="3"/>
        <v>26816.347025036077</v>
      </c>
      <c r="P15" s="28">
        <f t="shared" si="1"/>
        <v>54704.73161049257</v>
      </c>
    </row>
    <row r="16" spans="1:16" x14ac:dyDescent="0.3">
      <c r="A16" s="27" t="s">
        <v>7</v>
      </c>
      <c r="B16" s="28">
        <f t="shared" si="2"/>
        <v>0</v>
      </c>
      <c r="C16" s="28">
        <f t="shared" si="2"/>
        <v>247.95964192229911</v>
      </c>
      <c r="D16" s="28">
        <f t="shared" si="2"/>
        <v>733.09890151805621</v>
      </c>
      <c r="E16" s="28">
        <f t="shared" si="2"/>
        <v>1212.4375682837724</v>
      </c>
      <c r="F16" s="28">
        <f t="shared" si="2"/>
        <v>1692.5661725162017</v>
      </c>
      <c r="G16" s="28">
        <f t="shared" si="2"/>
        <v>2175.077032285812</v>
      </c>
      <c r="H16" s="28">
        <f t="shared" si="2"/>
        <v>2367.4235829047384</v>
      </c>
      <c r="I16" s="28">
        <f t="shared" si="0"/>
        <v>2284.9042850912642</v>
      </c>
      <c r="J16" s="28">
        <f t="shared" si="0"/>
        <v>2215.1537337541617</v>
      </c>
      <c r="K16" s="28">
        <f t="shared" si="0"/>
        <v>2147.1864861599056</v>
      </c>
      <c r="L16" s="28">
        <f t="shared" si="0"/>
        <v>2080.8077651179819</v>
      </c>
      <c r="M16" s="28">
        <f t="shared" si="0"/>
        <v>2015.5485461295254</v>
      </c>
      <c r="N16" s="28">
        <f t="shared" si="3"/>
        <v>19172.163715683717</v>
      </c>
      <c r="P16" s="28">
        <f t="shared" si="1"/>
        <v>37951.879806426601</v>
      </c>
    </row>
    <row r="17" spans="1:16" x14ac:dyDescent="0.3">
      <c r="A17" s="27" t="s">
        <v>8</v>
      </c>
      <c r="B17" s="28">
        <f t="shared" si="2"/>
        <v>0</v>
      </c>
      <c r="C17" s="28">
        <f t="shared" si="2"/>
        <v>38.895463473767421</v>
      </c>
      <c r="D17" s="28">
        <f t="shared" si="2"/>
        <v>119.54589124529582</v>
      </c>
      <c r="E17" s="28">
        <f t="shared" si="2"/>
        <v>209.34843288373801</v>
      </c>
      <c r="F17" s="28">
        <f t="shared" si="2"/>
        <v>307.94972287347559</v>
      </c>
      <c r="G17" s="28">
        <f t="shared" si="2"/>
        <v>415.42816876252505</v>
      </c>
      <c r="H17" s="28">
        <f t="shared" si="2"/>
        <v>484.66313166389006</v>
      </c>
      <c r="I17" s="28">
        <f t="shared" si="0"/>
        <v>512.59601331462136</v>
      </c>
      <c r="J17" s="28">
        <f t="shared" si="0"/>
        <v>538.48287815917877</v>
      </c>
      <c r="K17" s="28">
        <f t="shared" si="0"/>
        <v>561.42094382360096</v>
      </c>
      <c r="L17" s="28">
        <f t="shared" si="0"/>
        <v>581.48298690732679</v>
      </c>
      <c r="M17" s="28">
        <f t="shared" si="0"/>
        <v>598.69694006672955</v>
      </c>
      <c r="N17" s="28">
        <f t="shared" si="3"/>
        <v>4368.5105731741496</v>
      </c>
      <c r="P17" s="28">
        <f t="shared" si="1"/>
        <v>22450.337937055247</v>
      </c>
    </row>
    <row r="18" spans="1:16" x14ac:dyDescent="0.3">
      <c r="A18" s="27" t="s">
        <v>9</v>
      </c>
      <c r="B18" s="29">
        <f t="shared" si="2"/>
        <v>0</v>
      </c>
      <c r="C18" s="29">
        <f t="shared" si="2"/>
        <v>0</v>
      </c>
      <c r="D18" s="29">
        <f t="shared" si="2"/>
        <v>241.72735942869835</v>
      </c>
      <c r="E18" s="29">
        <f t="shared" si="2"/>
        <v>727.2348033416306</v>
      </c>
      <c r="F18" s="29">
        <f t="shared" si="2"/>
        <v>1215.1366841749541</v>
      </c>
      <c r="G18" s="29">
        <f t="shared" si="2"/>
        <v>1703.7475364723882</v>
      </c>
      <c r="H18" s="29">
        <f t="shared" si="2"/>
        <v>2194.3677036403083</v>
      </c>
      <c r="I18" s="29">
        <f t="shared" si="0"/>
        <v>2402.8647538283485</v>
      </c>
      <c r="J18" s="29">
        <f t="shared" si="0"/>
        <v>2328.8508867575324</v>
      </c>
      <c r="K18" s="29">
        <f t="shared" si="0"/>
        <v>2257.25146054681</v>
      </c>
      <c r="L18" s="29">
        <f t="shared" si="0"/>
        <v>2187.7454179386559</v>
      </c>
      <c r="M18" s="29">
        <f t="shared" si="0"/>
        <v>2119.8629228646623</v>
      </c>
      <c r="N18" s="29">
        <f t="shared" si="3"/>
        <v>17378.789528993992</v>
      </c>
      <c r="P18" s="29">
        <f t="shared" si="1"/>
        <v>41724.026955860114</v>
      </c>
    </row>
    <row r="19" spans="1:16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P19" s="27"/>
    </row>
    <row r="20" spans="1:16" ht="15" thickBot="1" x14ac:dyDescent="0.35">
      <c r="A20" s="36" t="s">
        <v>41</v>
      </c>
      <c r="B20" s="30">
        <f>SUM(B9:B18)</f>
        <v>4358.3130523272157</v>
      </c>
      <c r="C20" s="30">
        <f>SUM(C9:C18)</f>
        <v>10686.901047089863</v>
      </c>
      <c r="D20" s="30">
        <f t="shared" ref="D20:N20" si="4">SUM(D9:D18)</f>
        <v>14787.193516596601</v>
      </c>
      <c r="E20" s="30">
        <f t="shared" si="4"/>
        <v>19172.682885008489</v>
      </c>
      <c r="F20" s="30">
        <f t="shared" si="4"/>
        <v>23579.559306698462</v>
      </c>
      <c r="G20" s="30">
        <f t="shared" si="4"/>
        <v>23763.97647721682</v>
      </c>
      <c r="H20" s="30">
        <f t="shared" si="4"/>
        <v>21704.419582867824</v>
      </c>
      <c r="I20" s="30">
        <f t="shared" si="4"/>
        <v>21129.037364569802</v>
      </c>
      <c r="J20" s="30">
        <f t="shared" si="4"/>
        <v>20634.257844296331</v>
      </c>
      <c r="K20" s="30">
        <f t="shared" si="4"/>
        <v>20151.664199492025</v>
      </c>
      <c r="L20" s="30">
        <f t="shared" si="4"/>
        <v>19678.35263357226</v>
      </c>
      <c r="M20" s="30">
        <f t="shared" si="4"/>
        <v>19210.917878317479</v>
      </c>
      <c r="N20" s="30">
        <f t="shared" si="4"/>
        <v>218857.27578805323</v>
      </c>
      <c r="P20" s="30">
        <f t="shared" ref="P20" si="5">SUM(P9:P18)</f>
        <v>463039.49235967966</v>
      </c>
    </row>
    <row r="21" spans="1:16" ht="15" thickTop="1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6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6" x14ac:dyDescent="0.3">
      <c r="A23" s="49" t="s">
        <v>23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6" x14ac:dyDescent="0.3">
      <c r="A24" s="49" t="s">
        <v>45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6" x14ac:dyDescent="0.3">
      <c r="A25" s="49" t="s">
        <v>55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6" x14ac:dyDescent="0.3">
      <c r="A26" s="49" t="s">
        <v>24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6" x14ac:dyDescent="0.3">
      <c r="A27" s="16" t="s">
        <v>25</v>
      </c>
      <c r="B27" s="1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6" x14ac:dyDescent="0.3">
      <c r="P28" s="37" t="s">
        <v>53</v>
      </c>
    </row>
    <row r="29" spans="1:16" x14ac:dyDescent="0.3">
      <c r="A29" s="14" t="s">
        <v>22</v>
      </c>
      <c r="B29" s="26">
        <v>2019</v>
      </c>
      <c r="C29" s="10">
        <v>2020</v>
      </c>
      <c r="D29" s="10">
        <v>2021</v>
      </c>
      <c r="E29" s="10">
        <v>2022</v>
      </c>
      <c r="F29" s="10">
        <v>2023</v>
      </c>
      <c r="G29" s="10">
        <v>2024</v>
      </c>
      <c r="H29" s="10">
        <v>2025</v>
      </c>
      <c r="I29" s="10">
        <v>2026</v>
      </c>
      <c r="J29" s="10">
        <v>2027</v>
      </c>
      <c r="K29" s="10">
        <v>2028</v>
      </c>
      <c r="L29" s="10">
        <v>2029</v>
      </c>
      <c r="M29" s="10">
        <v>2030</v>
      </c>
      <c r="N29" s="10" t="s">
        <v>10</v>
      </c>
      <c r="P29" s="10" t="s">
        <v>52</v>
      </c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6" x14ac:dyDescent="0.3">
      <c r="A31" s="6" t="s">
        <v>0</v>
      </c>
      <c r="B31" s="12">
        <f>'Ownership-0 percent FFU-Yes'!C20/1000</f>
        <v>9.1750706718377302</v>
      </c>
      <c r="C31" s="12">
        <f>'Ownership-0 percent FFU-Yes'!D20/1000</f>
        <v>41.281270895256618</v>
      </c>
      <c r="D31" s="12">
        <f>'Ownership-0 percent FFU-Yes'!E20/1000</f>
        <v>89.937461143102908</v>
      </c>
      <c r="E31" s="12">
        <f>'Ownership-0 percent FFU-Yes'!F20/1000</f>
        <v>142.15443846739194</v>
      </c>
      <c r="F31" s="12">
        <f>'Ownership-0 percent FFU-Yes'!G20/1000</f>
        <v>194.81183831919094</v>
      </c>
      <c r="G31" s="12">
        <f>'Ownership-0 percent FFU-Yes'!H20/1000</f>
        <v>239.31839040902736</v>
      </c>
      <c r="H31" s="12">
        <f>'Ownership-0 percent FFU-Yes'!I20/1000</f>
        <v>257.48543076827326</v>
      </c>
      <c r="I31" s="12">
        <f>'Ownership-0 percent FFU-Yes'!J20/1000</f>
        <v>254.50364196890254</v>
      </c>
      <c r="J31" s="12">
        <f>'Ownership-0 percent FFU-Yes'!K20/1000</f>
        <v>248.62008534818148</v>
      </c>
      <c r="K31" s="12">
        <f>'Ownership-0 percent FFU-Yes'!L20/1000</f>
        <v>242.88400943901445</v>
      </c>
      <c r="L31" s="12">
        <f>'Ownership-0 percent FFU-Yes'!M20/1000</f>
        <v>237.26022852515851</v>
      </c>
      <c r="M31" s="12">
        <f>'Ownership-0 percent FFU-Yes'!N20/1000</f>
        <v>231.70758242676743</v>
      </c>
      <c r="N31" s="12">
        <f>SUM(B31:M31)</f>
        <v>2189.139448382105</v>
      </c>
      <c r="P31" s="17">
        <f>SUM('Ownership-0 percent FFU-Yes'!O20:CB20)/1000</f>
        <v>5693.4759378572644</v>
      </c>
    </row>
    <row r="32" spans="1:16" x14ac:dyDescent="0.3">
      <c r="A32" s="6" t="s">
        <v>1</v>
      </c>
      <c r="B32" s="17">
        <f>'Ownership-0 percent FFU-Yes'!C21/1000</f>
        <v>246.01858580347675</v>
      </c>
      <c r="C32" s="17">
        <f>'Ownership-0 percent FFU-Yes'!D21/1000</f>
        <v>494.08846544682729</v>
      </c>
      <c r="D32" s="17">
        <f>'Ownership-0 percent FFU-Yes'!E21/1000</f>
        <v>492.08249723775953</v>
      </c>
      <c r="E32" s="17">
        <f>'Ownership-0 percent FFU-Yes'!F21/1000</f>
        <v>489.55104400705198</v>
      </c>
      <c r="F32" s="17">
        <f>'Ownership-0 percent FFU-Yes'!G21/1000</f>
        <v>486.15272330554649</v>
      </c>
      <c r="G32" s="17">
        <f>'Ownership-0 percent FFU-Yes'!H21/1000</f>
        <v>248.75350647378099</v>
      </c>
      <c r="H32" s="17">
        <f>'Ownership-0 percent FFU-Yes'!I21/1000</f>
        <v>10.350403975584246</v>
      </c>
      <c r="I32" s="17">
        <f>'Ownership-0 percent FFU-Yes'!J21/1000</f>
        <v>0</v>
      </c>
      <c r="J32" s="17">
        <f>'Ownership-0 percent FFU-Yes'!K21/1000</f>
        <v>0</v>
      </c>
      <c r="K32" s="17">
        <f>'Ownership-0 percent FFU-Yes'!L21/1000</f>
        <v>0</v>
      </c>
      <c r="L32" s="17">
        <f>'Ownership-0 percent FFU-Yes'!M21/1000</f>
        <v>0</v>
      </c>
      <c r="M32" s="17">
        <f>'Ownership-0 percent FFU-Yes'!N21/1000</f>
        <v>0</v>
      </c>
      <c r="N32" s="17">
        <f t="shared" ref="N32:N40" si="6">SUM(B32:M32)</f>
        <v>2466.9972262500273</v>
      </c>
      <c r="P32" s="17">
        <f>SUM('Ownership-0 percent FFU-Yes'!O21:CB21)/1000</f>
        <v>0</v>
      </c>
    </row>
    <row r="33" spans="1:16" x14ac:dyDescent="0.3">
      <c r="A33" s="6" t="s">
        <v>2</v>
      </c>
      <c r="B33" s="17">
        <f>'Ownership-0 percent FFU-Yes'!C22/1000</f>
        <v>0</v>
      </c>
      <c r="C33" s="17">
        <f>'Ownership-0 percent FFU-Yes'!D22/1000</f>
        <v>0</v>
      </c>
      <c r="D33" s="17">
        <f>'Ownership-0 percent FFU-Yes'!E22/1000</f>
        <v>0</v>
      </c>
      <c r="E33" s="17">
        <f>'Ownership-0 percent FFU-Yes'!F22/1000</f>
        <v>0</v>
      </c>
      <c r="F33" s="17">
        <f>'Ownership-0 percent FFU-Yes'!G22/1000</f>
        <v>0</v>
      </c>
      <c r="G33" s="17">
        <f>'Ownership-0 percent FFU-Yes'!H22/1000</f>
        <v>0</v>
      </c>
      <c r="H33" s="17">
        <f>'Ownership-0 percent FFU-Yes'!I22/1000</f>
        <v>0</v>
      </c>
      <c r="I33" s="17">
        <f>'Ownership-0 percent FFU-Yes'!J22/1000</f>
        <v>0</v>
      </c>
      <c r="J33" s="17">
        <f>'Ownership-0 percent FFU-Yes'!K22/1000</f>
        <v>0</v>
      </c>
      <c r="K33" s="17">
        <f>'Ownership-0 percent FFU-Yes'!L22/1000</f>
        <v>0</v>
      </c>
      <c r="L33" s="17">
        <f>'Ownership-0 percent FFU-Yes'!M22/1000</f>
        <v>0</v>
      </c>
      <c r="M33" s="17">
        <f>'Ownership-0 percent FFU-Yes'!N22/1000</f>
        <v>0</v>
      </c>
      <c r="N33" s="17">
        <f t="shared" si="6"/>
        <v>0</v>
      </c>
      <c r="P33" s="17">
        <f>SUM('Ownership-0 percent FFU-Yes'!O22:CB22)/1000</f>
        <v>0</v>
      </c>
    </row>
    <row r="34" spans="1:16" x14ac:dyDescent="0.3">
      <c r="A34" s="6" t="s">
        <v>3</v>
      </c>
      <c r="B34" s="17">
        <f>'Ownership-0 percent FFU-Yes'!C23/1000</f>
        <v>0</v>
      </c>
      <c r="C34" s="17">
        <f>'Ownership-0 percent FFU-Yes'!D23/1000</f>
        <v>106.55240410275641</v>
      </c>
      <c r="D34" s="17">
        <f>'Ownership-0 percent FFU-Yes'!E23/1000</f>
        <v>323.87594400158616</v>
      </c>
      <c r="E34" s="17">
        <f>'Ownership-0 percent FFU-Yes'!F23/1000</f>
        <v>548.88996798495566</v>
      </c>
      <c r="F34" s="17">
        <f>'Ownership-0 percent FFU-Yes'!G23/1000</f>
        <v>780.85121315325466</v>
      </c>
      <c r="G34" s="17">
        <f>'Ownership-0 percent FFU-Yes'!H23/1000</f>
        <v>1020.3217490051417</v>
      </c>
      <c r="H34" s="17">
        <f>'Ownership-0 percent FFU-Yes'!I23/1000</f>
        <v>1142.0739278760261</v>
      </c>
      <c r="I34" s="17">
        <f>'Ownership-0 percent FFU-Yes'!J23/1000</f>
        <v>1142.0739278760261</v>
      </c>
      <c r="J34" s="17">
        <f>'Ownership-0 percent FFU-Yes'!K23/1000</f>
        <v>1142.0739278760261</v>
      </c>
      <c r="K34" s="17">
        <f>'Ownership-0 percent FFU-Yes'!L23/1000</f>
        <v>1142.0739278760261</v>
      </c>
      <c r="L34" s="17">
        <f>'Ownership-0 percent FFU-Yes'!M23/1000</f>
        <v>1142.0739278760261</v>
      </c>
      <c r="M34" s="17">
        <f>'Ownership-0 percent FFU-Yes'!N23/1000</f>
        <v>1142.0739278760261</v>
      </c>
      <c r="N34" s="17">
        <f t="shared" si="6"/>
        <v>9632.9348455038526</v>
      </c>
      <c r="P34" s="17">
        <f>SUM('Ownership-0 percent FFU-Yes'!O23:CB23)/1000</f>
        <v>49053.286200374379</v>
      </c>
    </row>
    <row r="35" spans="1:16" x14ac:dyDescent="0.3">
      <c r="A35" s="6" t="s">
        <v>4</v>
      </c>
      <c r="B35" s="17">
        <f>'Ownership-0 percent FFU-Yes'!C24/1000</f>
        <v>0</v>
      </c>
      <c r="C35" s="17">
        <f>'Ownership-0 percent FFU-Yes'!D24/1000</f>
        <v>288.17146267030648</v>
      </c>
      <c r="D35" s="17">
        <f>'Ownership-0 percent FFU-Yes'!E24/1000</f>
        <v>862.67515664380596</v>
      </c>
      <c r="E35" s="17">
        <f>'Ownership-0 percent FFU-Yes'!F24/1000</f>
        <v>1440.2426948999071</v>
      </c>
      <c r="F35" s="17">
        <f>'Ownership-0 percent FFU-Yes'!G24/1000</f>
        <v>2018.8976672627978</v>
      </c>
      <c r="G35" s="17">
        <f>'Ownership-0 percent FFU-Yes'!H24/1000</f>
        <v>2600.1958534740293</v>
      </c>
      <c r="H35" s="17">
        <f>'Ownership-0 percent FFU-Yes'!I24/1000</f>
        <v>2845.4042840674051</v>
      </c>
      <c r="I35" s="17">
        <f>'Ownership-0 percent FFU-Yes'!J24/1000</f>
        <v>2759.1115566982467</v>
      </c>
      <c r="J35" s="17">
        <f>'Ownership-0 percent FFU-Yes'!K24/1000</f>
        <v>2675.6742865607507</v>
      </c>
      <c r="K35" s="17">
        <f>'Ownership-0 percent FFU-Yes'!L24/1000</f>
        <v>2594.7127748741332</v>
      </c>
      <c r="L35" s="17">
        <f>'Ownership-0 percent FFU-Yes'!M24/1000</f>
        <v>2515.6713687080696</v>
      </c>
      <c r="M35" s="17">
        <f>'Ownership-0 percent FFU-Yes'!N24/1000</f>
        <v>2437.9907405962726</v>
      </c>
      <c r="N35" s="17">
        <f t="shared" si="6"/>
        <v>23038.747846455724</v>
      </c>
      <c r="P35" s="17">
        <f>SUM('Ownership-0 percent FFU-Yes'!O24:CB24)/1000</f>
        <v>48026.630127072021</v>
      </c>
    </row>
    <row r="36" spans="1:16" x14ac:dyDescent="0.3">
      <c r="A36" s="6" t="s">
        <v>5</v>
      </c>
      <c r="B36" s="17">
        <f>'Ownership-0 percent FFU-Yes'!C25/1000</f>
        <v>0</v>
      </c>
      <c r="C36" s="17">
        <f>'Ownership-0 percent FFU-Yes'!D25/1000</f>
        <v>9.293312347239052</v>
      </c>
      <c r="D36" s="17">
        <f>'Ownership-0 percent FFU-Yes'!E25/1000</f>
        <v>27.82062321718006</v>
      </c>
      <c r="E36" s="17">
        <f>'Ownership-0 percent FFU-Yes'!F25/1000</f>
        <v>46.4467407546435</v>
      </c>
      <c r="F36" s="17">
        <f>'Ownership-0 percent FFU-Yes'!G25/1000</f>
        <v>65.107927221964843</v>
      </c>
      <c r="G36" s="17">
        <f>'Ownership-0 percent FFU-Yes'!H25/1000</f>
        <v>83.854355342521245</v>
      </c>
      <c r="H36" s="17">
        <f>'Ownership-0 percent FFU-Yes'!I25/1000</f>
        <v>91.762142305755972</v>
      </c>
      <c r="I36" s="17">
        <f>'Ownership-0 percent FFU-Yes'!J25/1000</f>
        <v>88.979266925572261</v>
      </c>
      <c r="J36" s="17">
        <f>'Ownership-0 percent FFU-Yes'!K25/1000</f>
        <v>86.288477887672769</v>
      </c>
      <c r="K36" s="17">
        <f>'Ownership-0 percent FFU-Yes'!L25/1000</f>
        <v>83.677530192726323</v>
      </c>
      <c r="L36" s="17">
        <f>'Ownership-0 percent FFU-Yes'!M25/1000</f>
        <v>81.128504452774379</v>
      </c>
      <c r="M36" s="17">
        <f>'Ownership-0 percent FFU-Yes'!N25/1000</f>
        <v>78.623362778844722</v>
      </c>
      <c r="N36" s="17">
        <f t="shared" si="6"/>
        <v>742.98224342689502</v>
      </c>
      <c r="P36" s="17">
        <f>SUM('Ownership-0 percent FFU-Yes'!O25:CB25)/1000</f>
        <v>1548.8226024199982</v>
      </c>
    </row>
    <row r="37" spans="1:16" x14ac:dyDescent="0.3">
      <c r="A37" s="6" t="s">
        <v>6</v>
      </c>
      <c r="B37" s="17">
        <f>'Ownership-0 percent FFU-Yes'!C26/1000</f>
        <v>0</v>
      </c>
      <c r="C37" s="17">
        <f>'Ownership-0 percent FFU-Yes'!D26/1000</f>
        <v>112.84406555046381</v>
      </c>
      <c r="D37" s="17">
        <f>'Ownership-0 percent FFU-Yes'!E26/1000</f>
        <v>337.81197840691362</v>
      </c>
      <c r="E37" s="17">
        <f>'Ownership-0 percent FFU-Yes'!F26/1000</f>
        <v>563.97965144037255</v>
      </c>
      <c r="F37" s="17">
        <f>'Ownership-0 percent FFU-Yes'!G26/1000</f>
        <v>790.57314903151394</v>
      </c>
      <c r="G37" s="17">
        <f>'Ownership-0 percent FFU-Yes'!H26/1000</f>
        <v>1018.2016935839409</v>
      </c>
      <c r="H37" s="17">
        <f>'Ownership-0 percent FFU-Yes'!I26/1000</f>
        <v>1114.2220141215876</v>
      </c>
      <c r="I37" s="17">
        <f>'Ownership-0 percent FFU-Yes'!J26/1000</f>
        <v>1080.4309437166939</v>
      </c>
      <c r="J37" s="17">
        <f>'Ownership-0 percent FFU-Yes'!K26/1000</f>
        <v>1047.7580319248709</v>
      </c>
      <c r="K37" s="17">
        <f>'Ownership-0 percent FFU-Yes'!L26/1000</f>
        <v>1016.0545938148953</v>
      </c>
      <c r="L37" s="17">
        <f>'Ownership-0 percent FFU-Yes'!M26/1000</f>
        <v>985.10304317919361</v>
      </c>
      <c r="M37" s="17">
        <f>'Ownership-0 percent FFU-Yes'!N26/1000</f>
        <v>954.68435491137723</v>
      </c>
      <c r="N37" s="17">
        <f t="shared" si="6"/>
        <v>9021.6635196818224</v>
      </c>
      <c r="P37" s="17">
        <f>SUM('Ownership-0 percent FFU-Yes'!O26:CB26)/1000</f>
        <v>18806.581845432822</v>
      </c>
    </row>
    <row r="38" spans="1:16" x14ac:dyDescent="0.3">
      <c r="A38" s="6" t="s">
        <v>7</v>
      </c>
      <c r="B38" s="17">
        <f>'Ownership-0 percent FFU-Yes'!C27/1000</f>
        <v>0</v>
      </c>
      <c r="C38" s="17">
        <f>'Ownership-0 percent FFU-Yes'!D27/1000</f>
        <v>83.171184460666851</v>
      </c>
      <c r="D38" s="17">
        <f>'Ownership-0 percent FFU-Yes'!E27/1000</f>
        <v>246.01690009428438</v>
      </c>
      <c r="E38" s="17">
        <f>'Ownership-0 percent FFU-Yes'!F27/1000</f>
        <v>407.04982062929503</v>
      </c>
      <c r="F38" s="17">
        <f>'Ownership-0 percent FFU-Yes'!G27/1000</f>
        <v>568.41373312483086</v>
      </c>
      <c r="G38" s="17">
        <f>'Ownership-0 percent FFU-Yes'!H27/1000</f>
        <v>730.64489066045473</v>
      </c>
      <c r="H38" s="17">
        <f>'Ownership-0 percent FFU-Yes'!I27/1000</f>
        <v>795.62312442292898</v>
      </c>
      <c r="I38" s="17">
        <f>'Ownership-0 percent FFU-Yes'!J27/1000</f>
        <v>768.34121876154006</v>
      </c>
      <c r="J38" s="17">
        <f>'Ownership-0 percent FFU-Yes'!K27/1000</f>
        <v>745.26161726088912</v>
      </c>
      <c r="K38" s="17">
        <f>'Ownership-0 percent FFU-Yes'!L27/1000</f>
        <v>722.78302388666657</v>
      </c>
      <c r="L38" s="17">
        <f>'Ownership-0 percent FFU-Yes'!M27/1000</f>
        <v>700.83773468961226</v>
      </c>
      <c r="M38" s="17">
        <f>'Ownership-0 percent FFU-Yes'!N27/1000</f>
        <v>679.26833131264937</v>
      </c>
      <c r="N38" s="17">
        <f t="shared" si="6"/>
        <v>6447.4115793038172</v>
      </c>
      <c r="P38" s="17">
        <f>SUM('Ownership-0 percent FFU-Yes'!O27:CB27)/1000</f>
        <v>13052.599043567945</v>
      </c>
    </row>
    <row r="39" spans="1:16" x14ac:dyDescent="0.3">
      <c r="A39" s="6" t="s">
        <v>8</v>
      </c>
      <c r="B39" s="17">
        <f>'Ownership-0 percent FFU-Yes'!C28/1000</f>
        <v>0</v>
      </c>
      <c r="C39" s="17">
        <f>'Ownership-0 percent FFU-Yes'!D28/1000</f>
        <v>12.787188102160371</v>
      </c>
      <c r="D39" s="17">
        <f>'Ownership-0 percent FFU-Yes'!E28/1000</f>
        <v>39.340626834869958</v>
      </c>
      <c r="E39" s="17">
        <f>'Ownership-0 percent FFU-Yes'!F28/1000</f>
        <v>68.985008784634005</v>
      </c>
      <c r="F39" s="17">
        <f>'Ownership-0 percent FFU-Yes'!G28/1000</f>
        <v>101.59759287327535</v>
      </c>
      <c r="G39" s="17">
        <f>'Ownership-0 percent FFU-Yes'!H28/1000</f>
        <v>137.20424509986609</v>
      </c>
      <c r="H39" s="17">
        <f>'Ownership-0 percent FFU-Yes'!I28/1000</f>
        <v>160.30522932996172</v>
      </c>
      <c r="I39" s="17">
        <f>'Ownership-0 percent FFU-Yes'!J28/1000</f>
        <v>169.84988548798381</v>
      </c>
      <c r="J39" s="17">
        <f>'Ownership-0 percent FFU-Yes'!K28/1000</f>
        <v>178.69933803323914</v>
      </c>
      <c r="K39" s="17">
        <f>'Ownership-0 percent FFU-Yes'!L28/1000</f>
        <v>186.55892250464987</v>
      </c>
      <c r="L39" s="17">
        <f>'Ownership-0 percent FFU-Yes'!M28/1000</f>
        <v>193.45285095030019</v>
      </c>
      <c r="M39" s="17">
        <f>'Ownership-0 percent FFU-Yes'!N28/1000</f>
        <v>199.39050790643606</v>
      </c>
      <c r="N39" s="17">
        <f t="shared" si="6"/>
        <v>1448.1713959073768</v>
      </c>
      <c r="P39" s="17">
        <f>SUM('Ownership-0 percent FFU-Yes'!O28:CB28)/1000</f>
        <v>7712.1842861882842</v>
      </c>
    </row>
    <row r="40" spans="1:16" x14ac:dyDescent="0.3">
      <c r="A40" s="6" t="s">
        <v>9</v>
      </c>
      <c r="B40" s="13">
        <f>'Ownership-0 percent FFU-Yes'!C29/1000</f>
        <v>0</v>
      </c>
      <c r="C40" s="13">
        <f>'Ownership-0 percent FFU-Yes'!D29/1000</f>
        <v>0</v>
      </c>
      <c r="D40" s="13">
        <f>'Ownership-0 percent FFU-Yes'!E29/1000</f>
        <v>81.942112407380108</v>
      </c>
      <c r="E40" s="13">
        <f>'Ownership-0 percent FFU-Yes'!F29/1000</f>
        <v>246.55692844301038</v>
      </c>
      <c r="F40" s="13">
        <f>'Ownership-0 percent FFU-Yes'!G29/1000</f>
        <v>412.05327427858413</v>
      </c>
      <c r="G40" s="13">
        <f>'Ownership-0 percent FFU-Yes'!H29/1000</f>
        <v>577.86114084146129</v>
      </c>
      <c r="H40" s="13">
        <f>'Ownership-0 percent FFU-Yes'!I29/1000</f>
        <v>744.42384529945173</v>
      </c>
      <c r="I40" s="13">
        <f>'Ownership-0 percent FFU-Yes'!J29/1000</f>
        <v>815.42505878251438</v>
      </c>
      <c r="J40" s="13">
        <f>'Ownership-0 percent FFU-Yes'!K29/1000</f>
        <v>790.69561956661698</v>
      </c>
      <c r="K40" s="13">
        <f>'Ownership-0 percent FFU-Yes'!L29/1000</f>
        <v>766.78448634470999</v>
      </c>
      <c r="L40" s="13">
        <f>'Ownership-0 percent FFU-Yes'!M29/1000</f>
        <v>743.58284649484938</v>
      </c>
      <c r="M40" s="13">
        <f>'Ownership-0 percent FFU-Yes'!N29/1000</f>
        <v>720.93146312900933</v>
      </c>
      <c r="N40" s="13">
        <f t="shared" si="6"/>
        <v>5900.2567755875871</v>
      </c>
      <c r="P40" s="13">
        <f>SUM('Ownership-0 percent FFU-Yes'!O29:CB29)/1000</f>
        <v>14463.66804845245</v>
      </c>
    </row>
    <row r="41" spans="1:16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6" ht="15" thickBot="1" x14ac:dyDescent="0.35">
      <c r="A42" s="9" t="s">
        <v>58</v>
      </c>
      <c r="B42" s="18">
        <f>SUM(B31:B40)</f>
        <v>255.19365647531447</v>
      </c>
      <c r="C42" s="18">
        <f>SUM(C31:C40)</f>
        <v>1148.1893535756769</v>
      </c>
      <c r="D42" s="18">
        <f t="shared" ref="D42:P42" si="7">SUM(D31:D40)</f>
        <v>2501.5032999868827</v>
      </c>
      <c r="E42" s="18">
        <f t="shared" si="7"/>
        <v>3953.8562954112617</v>
      </c>
      <c r="F42" s="18">
        <f t="shared" si="7"/>
        <v>5418.4591185709596</v>
      </c>
      <c r="G42" s="18">
        <f t="shared" si="7"/>
        <v>6656.3558248902245</v>
      </c>
      <c r="H42" s="18">
        <f t="shared" si="7"/>
        <v>7161.6504021669743</v>
      </c>
      <c r="I42" s="18">
        <f t="shared" si="7"/>
        <v>7078.7155002174795</v>
      </c>
      <c r="J42" s="18">
        <f t="shared" si="7"/>
        <v>6915.071384458246</v>
      </c>
      <c r="K42" s="18">
        <f t="shared" si="7"/>
        <v>6755.5292689328217</v>
      </c>
      <c r="L42" s="18">
        <f t="shared" si="7"/>
        <v>6599.1105048759837</v>
      </c>
      <c r="M42" s="18">
        <f t="shared" si="7"/>
        <v>6444.6702709373822</v>
      </c>
      <c r="N42" s="18">
        <f t="shared" si="7"/>
        <v>60888.304880499199</v>
      </c>
      <c r="P42" s="18">
        <f t="shared" si="7"/>
        <v>158357.24809136515</v>
      </c>
    </row>
    <row r="43" spans="1:16" ht="15" thickTop="1" x14ac:dyDescent="0.3">
      <c r="A43" s="53" t="s">
        <v>57</v>
      </c>
      <c r="B43" s="54"/>
      <c r="C43" s="5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6" x14ac:dyDescent="0.3">
      <c r="A44" s="49" t="s">
        <v>23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</row>
    <row r="45" spans="1:16" x14ac:dyDescent="0.3">
      <c r="A45" s="49" t="s">
        <v>46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</row>
    <row r="46" spans="1:16" x14ac:dyDescent="0.3">
      <c r="A46" s="49" t="s">
        <v>55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6" x14ac:dyDescent="0.3">
      <c r="A47" s="49" t="s">
        <v>24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6" x14ac:dyDescent="0.3">
      <c r="A48" s="16" t="s">
        <v>25</v>
      </c>
      <c r="B48" s="1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6" x14ac:dyDescent="0.3">
      <c r="P49" s="37" t="s">
        <v>53</v>
      </c>
    </row>
    <row r="50" spans="1:16" x14ac:dyDescent="0.3">
      <c r="A50" s="14" t="s">
        <v>22</v>
      </c>
      <c r="B50" s="26">
        <v>2019</v>
      </c>
      <c r="C50" s="10">
        <v>2020</v>
      </c>
      <c r="D50" s="10">
        <v>2021</v>
      </c>
      <c r="E50" s="10">
        <v>2022</v>
      </c>
      <c r="F50" s="10">
        <v>2023</v>
      </c>
      <c r="G50" s="10">
        <v>2024</v>
      </c>
      <c r="H50" s="10">
        <v>2025</v>
      </c>
      <c r="I50" s="10">
        <v>2026</v>
      </c>
      <c r="J50" s="10">
        <v>2027</v>
      </c>
      <c r="K50" s="10">
        <v>2028</v>
      </c>
      <c r="L50" s="10">
        <v>2029</v>
      </c>
      <c r="M50" s="10">
        <v>2030</v>
      </c>
      <c r="N50" s="10" t="s">
        <v>10</v>
      </c>
      <c r="P50" s="10" t="s">
        <v>52</v>
      </c>
    </row>
    <row r="51" spans="1:16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6" x14ac:dyDescent="0.3">
      <c r="A52" s="6" t="s">
        <v>0</v>
      </c>
      <c r="B52" s="17">
        <f>'Ownership-0 percent FFU-Yes'!C35/1000</f>
        <v>9.8314805437539921</v>
      </c>
      <c r="C52" s="17">
        <f>'Ownership-0 percent FFU-Yes'!D35/1000</f>
        <v>36.823752766251282</v>
      </c>
      <c r="D52" s="17">
        <f>'Ownership-0 percent FFU-Yes'!E35/1000</f>
        <v>73.147614877753355</v>
      </c>
      <c r="E52" s="17">
        <f>'Ownership-0 percent FFU-Yes'!F35/1000</f>
        <v>112.09693224994093</v>
      </c>
      <c r="F52" s="17">
        <f>'Ownership-0 percent FFU-Yes'!G35/1000</f>
        <v>151.35443397257441</v>
      </c>
      <c r="G52" s="17">
        <f>'Ownership-0 percent FFU-Yes'!H35/1000</f>
        <v>182.21210503407912</v>
      </c>
      <c r="H52" s="17">
        <f>'Ownership-0 percent FFU-Yes'!I35/1000</f>
        <v>193.38153875042994</v>
      </c>
      <c r="I52" s="17">
        <f>'Ownership-0 percent FFU-Yes'!J35/1000</f>
        <v>190.88261551168958</v>
      </c>
      <c r="J52" s="17">
        <f>'Ownership-0 percent FFU-Yes'!K35/1000</f>
        <v>186.47241975224432</v>
      </c>
      <c r="K52" s="17">
        <f>'Ownership-0 percent FFU-Yes'!L35/1000</f>
        <v>182.17270303264496</v>
      </c>
      <c r="L52" s="17">
        <f>'Ownership-0 percent FFU-Yes'!M35/1000</f>
        <v>177.9570729101585</v>
      </c>
      <c r="M52" s="17">
        <f>'Ownership-0 percent FFU-Yes'!N35/1000</f>
        <v>173.7946687762032</v>
      </c>
      <c r="N52" s="12">
        <f>SUM(B52:M52)</f>
        <v>1670.1273381777237</v>
      </c>
      <c r="P52" s="17">
        <f>SUM('Ownership-0 percent FFU-Yes'!O35:CB35)/1000</f>
        <v>4272.1082896009975</v>
      </c>
    </row>
    <row r="53" spans="1:16" x14ac:dyDescent="0.3">
      <c r="A53" s="6" t="s">
        <v>1</v>
      </c>
      <c r="B53" s="17">
        <f>'Ownership-0 percent FFU-Yes'!C36/1000</f>
        <v>263.61943425164839</v>
      </c>
      <c r="C53" s="17">
        <f>'Ownership-0 percent FFU-Yes'!D36/1000</f>
        <v>526.98070658210872</v>
      </c>
      <c r="D53" s="17">
        <f>'Ownership-0 percent FFU-Yes'!E36/1000</f>
        <v>520.15197027581405</v>
      </c>
      <c r="E53" s="17">
        <f>'Ownership-0 percent FFU-Yes'!F36/1000</f>
        <v>512.47615635217642</v>
      </c>
      <c r="F53" s="17">
        <f>'Ownership-0 percent FFU-Yes'!G36/1000</f>
        <v>503.55084243918412</v>
      </c>
      <c r="G53" s="17">
        <f>'Ownership-0 percent FFU-Yes'!H36/1000</f>
        <v>257.7961164029951</v>
      </c>
      <c r="H53" s="17">
        <f>'Ownership-0 percent FFU-Yes'!I36/1000</f>
        <v>13.973045367038738</v>
      </c>
      <c r="I53" s="17">
        <f>'Ownership-0 percent FFU-Yes'!J36/1000</f>
        <v>0</v>
      </c>
      <c r="J53" s="17">
        <f>'Ownership-0 percent FFU-Yes'!K36/1000</f>
        <v>0</v>
      </c>
      <c r="K53" s="17">
        <f>'Ownership-0 percent FFU-Yes'!L36/1000</f>
        <v>0</v>
      </c>
      <c r="L53" s="17">
        <f>'Ownership-0 percent FFU-Yes'!M36/1000</f>
        <v>0</v>
      </c>
      <c r="M53" s="17">
        <f>'Ownership-0 percent FFU-Yes'!N36/1000</f>
        <v>0</v>
      </c>
      <c r="N53" s="17">
        <f t="shared" ref="N53:N61" si="8">SUM(B53:M53)</f>
        <v>2598.5482716709657</v>
      </c>
      <c r="P53" s="17">
        <f>SUM('Ownership-0 percent FFU-Yes'!O36:CB36)/1000</f>
        <v>0</v>
      </c>
    </row>
    <row r="54" spans="1:16" x14ac:dyDescent="0.3">
      <c r="A54" s="6" t="s">
        <v>2</v>
      </c>
      <c r="B54" s="17">
        <f>'Ownership-0 percent FFU-Yes'!C37/1000</f>
        <v>0</v>
      </c>
      <c r="C54" s="17">
        <f>'Ownership-0 percent FFU-Yes'!D37/1000</f>
        <v>0</v>
      </c>
      <c r="D54" s="17">
        <f>'Ownership-0 percent FFU-Yes'!E37/1000</f>
        <v>0</v>
      </c>
      <c r="E54" s="17">
        <f>'Ownership-0 percent FFU-Yes'!F37/1000</f>
        <v>0</v>
      </c>
      <c r="F54" s="17">
        <f>'Ownership-0 percent FFU-Yes'!G37/1000</f>
        <v>0</v>
      </c>
      <c r="G54" s="17">
        <f>'Ownership-0 percent FFU-Yes'!H37/1000</f>
        <v>0</v>
      </c>
      <c r="H54" s="17">
        <f>'Ownership-0 percent FFU-Yes'!I37/1000</f>
        <v>0</v>
      </c>
      <c r="I54" s="17">
        <f>'Ownership-0 percent FFU-Yes'!J37/1000</f>
        <v>0</v>
      </c>
      <c r="J54" s="17">
        <f>'Ownership-0 percent FFU-Yes'!K37/1000</f>
        <v>0</v>
      </c>
      <c r="K54" s="17">
        <f>'Ownership-0 percent FFU-Yes'!L37/1000</f>
        <v>0</v>
      </c>
      <c r="L54" s="17">
        <f>'Ownership-0 percent FFU-Yes'!M37/1000</f>
        <v>0</v>
      </c>
      <c r="M54" s="17">
        <f>'Ownership-0 percent FFU-Yes'!N37/1000</f>
        <v>0</v>
      </c>
      <c r="N54" s="17">
        <f t="shared" si="8"/>
        <v>0</v>
      </c>
      <c r="P54" s="17">
        <f>SUM('Ownership-0 percent FFU-Yes'!O37:CB37)/1000</f>
        <v>0</v>
      </c>
    </row>
    <row r="55" spans="1:16" x14ac:dyDescent="0.3">
      <c r="A55" s="6" t="s">
        <v>3</v>
      </c>
      <c r="B55" s="17">
        <f>'Ownership-0 percent FFU-Yes'!C38/1000</f>
        <v>0</v>
      </c>
      <c r="C55" s="17">
        <f>'Ownership-0 percent FFU-Yes'!D38/1000</f>
        <v>80.043930437044651</v>
      </c>
      <c r="D55" s="17">
        <f>'Ownership-0 percent FFU-Yes'!E38/1000</f>
        <v>243.29936641866715</v>
      </c>
      <c r="E55" s="17">
        <f>'Ownership-0 percent FFU-Yes'!F38/1000</f>
        <v>412.33020357636548</v>
      </c>
      <c r="F55" s="17">
        <f>'Ownership-0 percent FFU-Yes'!G38/1000</f>
        <v>586.57962476524096</v>
      </c>
      <c r="G55" s="17">
        <f>'Ownership-0 percent FFU-Yes'!H38/1000</f>
        <v>766.4693509026423</v>
      </c>
      <c r="H55" s="17">
        <f>'Ownership-0 percent FFU-Yes'!I38/1000</f>
        <v>857.92898746428887</v>
      </c>
      <c r="I55" s="17">
        <f>'Ownership-0 percent FFU-Yes'!J38/1000</f>
        <v>857.92898746428887</v>
      </c>
      <c r="J55" s="17">
        <f>'Ownership-0 percent FFU-Yes'!K38/1000</f>
        <v>857.92898746428887</v>
      </c>
      <c r="K55" s="17">
        <f>'Ownership-0 percent FFU-Yes'!L38/1000</f>
        <v>857.92898746428887</v>
      </c>
      <c r="L55" s="17">
        <f>'Ownership-0 percent FFU-Yes'!M38/1000</f>
        <v>857.92898746428887</v>
      </c>
      <c r="M55" s="17">
        <f>'Ownership-0 percent FFU-Yes'!N38/1000</f>
        <v>857.92898746428887</v>
      </c>
      <c r="N55" s="17">
        <f t="shared" si="8"/>
        <v>7236.2964008856952</v>
      </c>
      <c r="P55" s="17">
        <f>SUM('Ownership-0 percent FFU-Yes'!O38:CB38)/1000</f>
        <v>36854.182827691067</v>
      </c>
    </row>
    <row r="56" spans="1:16" x14ac:dyDescent="0.3">
      <c r="A56" s="6" t="s">
        <v>4</v>
      </c>
      <c r="B56" s="17">
        <f>'Ownership-0 percent FFU-Yes'!C39/1000</f>
        <v>0</v>
      </c>
      <c r="C56" s="17">
        <f>'Ownership-0 percent FFU-Yes'!D39/1000</f>
        <v>216.50497231909986</v>
      </c>
      <c r="D56" s="17">
        <f>'Ownership-0 percent FFU-Yes'!E39/1000</f>
        <v>648.1293548336223</v>
      </c>
      <c r="E56" s="17">
        <f>'Ownership-0 percent FFU-Yes'!F39/1000</f>
        <v>1082.0517377095066</v>
      </c>
      <c r="F56" s="17">
        <f>'Ownership-0 percent FFU-Yes'!G39/1000</f>
        <v>1516.791494914039</v>
      </c>
      <c r="G56" s="17">
        <f>'Ownership-0 percent FFU-Yes'!H39/1000</f>
        <v>1953.5161339161934</v>
      </c>
      <c r="H56" s="17">
        <f>'Ownership-0 percent FFU-Yes'!I39/1000</f>
        <v>2137.7408996011136</v>
      </c>
      <c r="I56" s="17">
        <f>'Ownership-0 percent FFU-Yes'!J39/1000</f>
        <v>2072.914205601016</v>
      </c>
      <c r="J56" s="17">
        <f>'Ownership-0 percent FFU-Yes'!K39/1000</f>
        <v>2010.2327910897723</v>
      </c>
      <c r="K56" s="17">
        <f>'Ownership-0 percent FFU-Yes'!L39/1000</f>
        <v>1949.4113894066484</v>
      </c>
      <c r="L56" s="17">
        <f>'Ownership-0 percent FFU-Yes'!M39/1000</f>
        <v>1890.0325408086885</v>
      </c>
      <c r="M56" s="17">
        <f>'Ownership-0 percent FFU-Yes'!N39/1000</f>
        <v>1831.6760276879947</v>
      </c>
      <c r="N56" s="17">
        <f t="shared" si="8"/>
        <v>17309.001547887696</v>
      </c>
      <c r="P56" s="17">
        <f>SUM('Ownership-0 percent FFU-Yes'!O39:CB39)/1000</f>
        <v>36085.863759260894</v>
      </c>
    </row>
    <row r="57" spans="1:16" x14ac:dyDescent="0.3">
      <c r="A57" s="6" t="s">
        <v>5</v>
      </c>
      <c r="B57" s="17">
        <f>'Ownership-0 percent FFU-Yes'!C40/1000</f>
        <v>0</v>
      </c>
      <c r="C57" s="17">
        <f>'Ownership-0 percent FFU-Yes'!D40/1000</f>
        <v>6.9821220805395994</v>
      </c>
      <c r="D57" s="17">
        <f>'Ownership-0 percent FFU-Yes'!E40/1000</f>
        <v>20.901682908048855</v>
      </c>
      <c r="E57" s="17">
        <f>'Ownership-0 percent FFU-Yes'!F40/1000</f>
        <v>34.895352514180068</v>
      </c>
      <c r="F57" s="17">
        <f>'Ownership-0 percent FFU-Yes'!G40/1000</f>
        <v>48.915381825989144</v>
      </c>
      <c r="G57" s="17">
        <f>'Ownership-0 percent FFU-Yes'!H40/1000</f>
        <v>62.999422078877245</v>
      </c>
      <c r="H57" s="17">
        <f>'Ownership-0 percent FFU-Yes'!I40/1000</f>
        <v>68.940531839511763</v>
      </c>
      <c r="I57" s="17">
        <f>'Ownership-0 percent FFU-Yes'!J40/1000</f>
        <v>66.849919846918127</v>
      </c>
      <c r="J57" s="17">
        <f>'Ownership-0 percent FFU-Yes'!K40/1000</f>
        <v>64.828491499982206</v>
      </c>
      <c r="K57" s="17">
        <f>'Ownership-0 percent FFU-Yes'!L40/1000</f>
        <v>62.86704716402852</v>
      </c>
      <c r="L57" s="17">
        <f>'Ownership-0 percent FFU-Yes'!M40/1000</f>
        <v>60.952124077173117</v>
      </c>
      <c r="M57" s="17">
        <f>'Ownership-0 percent FFU-Yes'!N40/1000</f>
        <v>59.070170538467494</v>
      </c>
      <c r="N57" s="17">
        <f t="shared" si="8"/>
        <v>558.20224637371609</v>
      </c>
      <c r="P57" s="17">
        <f>SUM('Ownership-0 percent FFU-Yes'!O40:CB40)/1000</f>
        <v>1163.741892160931</v>
      </c>
    </row>
    <row r="58" spans="1:16" x14ac:dyDescent="0.3">
      <c r="A58" s="6" t="s">
        <v>6</v>
      </c>
      <c r="B58" s="17">
        <f>'Ownership-0 percent FFU-Yes'!C41/1000</f>
        <v>0</v>
      </c>
      <c r="C58" s="17">
        <f>'Ownership-0 percent FFU-Yes'!D41/1000</f>
        <v>84.780432670147547</v>
      </c>
      <c r="D58" s="17">
        <f>'Ownership-0 percent FFU-Yes'!E41/1000</f>
        <v>253.79873053460841</v>
      </c>
      <c r="E58" s="17">
        <f>'Ownership-0 percent FFU-Yes'!F41/1000</f>
        <v>423.71689440595844</v>
      </c>
      <c r="F58" s="17">
        <f>'Ownership-0 percent FFU-Yes'!G41/1000</f>
        <v>593.95513106129101</v>
      </c>
      <c r="G58" s="17">
        <f>'Ownership-0 percent FFU-Yes'!H41/1000</f>
        <v>764.97062070900972</v>
      </c>
      <c r="H58" s="17">
        <f>'Ownership-0 percent FFU-Yes'!I41/1000</f>
        <v>837.1105590024556</v>
      </c>
      <c r="I58" s="17">
        <f>'Ownership-0 percent FFU-Yes'!J41/1000</f>
        <v>811.72529829905204</v>
      </c>
      <c r="J58" s="17">
        <f>'Ownership-0 percent FFU-Yes'!K41/1000</f>
        <v>787.18010016472124</v>
      </c>
      <c r="K58" s="17">
        <f>'Ownership-0 percent FFU-Yes'!L41/1000</f>
        <v>763.36325801524799</v>
      </c>
      <c r="L58" s="17">
        <f>'Ownership-0 percent FFU-Yes'!M41/1000</f>
        <v>740.11130023494104</v>
      </c>
      <c r="M58" s="17">
        <f>'Ownership-0 percent FFU-Yes'!N41/1000</f>
        <v>717.25967526532338</v>
      </c>
      <c r="N58" s="17">
        <f t="shared" si="8"/>
        <v>6777.9720003627563</v>
      </c>
      <c r="P58" s="17">
        <f>SUM('Ownership-0 percent FFU-Yes'!O41:CB41)/1000</f>
        <v>14130.738476883655</v>
      </c>
    </row>
    <row r="59" spans="1:16" x14ac:dyDescent="0.3">
      <c r="A59" s="6" t="s">
        <v>7</v>
      </c>
      <c r="B59" s="17">
        <f>'Ownership-0 percent FFU-Yes'!C42/1000</f>
        <v>0</v>
      </c>
      <c r="C59" s="17">
        <f>'Ownership-0 percent FFU-Yes'!D42/1000</f>
        <v>62.486717864235423</v>
      </c>
      <c r="D59" s="17">
        <f>'Ownership-0 percent FFU-Yes'!E42/1000</f>
        <v>184.83224780072172</v>
      </c>
      <c r="E59" s="17">
        <f>'Ownership-0 percent FFU-Yes'!F42/1000</f>
        <v>305.81494354433829</v>
      </c>
      <c r="F59" s="17">
        <f>'Ownership-0 percent FFU-Yes'!G42/1000</f>
        <v>427.04644974037114</v>
      </c>
      <c r="G59" s="17">
        <f>'Ownership-0 percent FFU-Yes'!H42/1000</f>
        <v>548.92922265533321</v>
      </c>
      <c r="H59" s="17">
        <f>'Ownership-0 percent FFU-Yes'!I42/1000</f>
        <v>597.7475181028467</v>
      </c>
      <c r="I59" s="17">
        <f>'Ownership-0 percent FFU-Yes'!J42/1000</f>
        <v>577.25234170033389</v>
      </c>
      <c r="J59" s="17">
        <f>'Ownership-0 percent FFU-Yes'!K42/1000</f>
        <v>559.91400438390792</v>
      </c>
      <c r="K59" s="17">
        <f>'Ownership-0 percent FFU-Yes'!L42/1000</f>
        <v>543.02720669224368</v>
      </c>
      <c r="L59" s="17">
        <f>'Ownership-0 percent FFU-Yes'!M42/1000</f>
        <v>526.5410739734441</v>
      </c>
      <c r="M59" s="17">
        <f>'Ownership-0 percent FFU-Yes'!N42/1000</f>
        <v>510.3373395775389</v>
      </c>
      <c r="N59" s="17">
        <f t="shared" si="8"/>
        <v>4843.9290660353154</v>
      </c>
      <c r="P59" s="17">
        <f>SUM('Ownership-0 percent FFU-Yes'!O42:CB42)/1000</f>
        <v>9807.3747106652972</v>
      </c>
    </row>
    <row r="60" spans="1:16" x14ac:dyDescent="0.3">
      <c r="A60" s="6" t="s">
        <v>8</v>
      </c>
      <c r="B60" s="17">
        <f>'Ownership-0 percent FFU-Yes'!C43/1000</f>
        <v>0</v>
      </c>
      <c r="C60" s="17">
        <f>'Ownership-0 percent FFU-Yes'!D43/1000</f>
        <v>9.6061642827085656</v>
      </c>
      <c r="D60" s="17">
        <f>'Ownership-0 percent FFU-Yes'!E43/1000</f>
        <v>29.553926074470059</v>
      </c>
      <c r="E60" s="17">
        <f>'Ownership-0 percent FFU-Yes'!F43/1000</f>
        <v>51.823751066335767</v>
      </c>
      <c r="F60" s="17">
        <f>'Ownership-0 percent FFU-Yes'!G43/1000</f>
        <v>76.323581561428355</v>
      </c>
      <c r="G60" s="17">
        <f>'Ownership-0 percent FFU-Yes'!H43/1000</f>
        <v>103.07279213910884</v>
      </c>
      <c r="H60" s="17">
        <f>'Ownership-0 percent FFU-Yes'!I43/1000</f>
        <v>120.42777379411942</v>
      </c>
      <c r="I60" s="17">
        <f>'Ownership-0 percent FFU-Yes'!J43/1000</f>
        <v>127.59915973712999</v>
      </c>
      <c r="J60" s="17">
        <f>'Ownership-0 percent FFU-Yes'!K43/1000</f>
        <v>134.24821482414589</v>
      </c>
      <c r="K60" s="17">
        <f>'Ownership-0 percent FFU-Yes'!L43/1000</f>
        <v>140.15359128064586</v>
      </c>
      <c r="L60" s="17">
        <f>'Ownership-0 percent FFU-Yes'!M43/1000</f>
        <v>145.33347824171466</v>
      </c>
      <c r="M60" s="17">
        <f>'Ownership-0 percent FFU-Yes'!N43/1000</f>
        <v>149.79492627758745</v>
      </c>
      <c r="N60" s="17">
        <f t="shared" si="8"/>
        <v>1087.9373592793947</v>
      </c>
      <c r="P60" s="17">
        <f>SUM('Ownership-0 percent FFU-Yes'!O43:CB43)/1000</f>
        <v>5794.7011077061452</v>
      </c>
    </row>
    <row r="61" spans="1:16" x14ac:dyDescent="0.3">
      <c r="A61" s="6" t="s">
        <v>9</v>
      </c>
      <c r="B61" s="13">
        <f>'Ownership-0 percent FFU-Yes'!C44/1000</f>
        <v>0</v>
      </c>
      <c r="C61" s="13">
        <f>'Ownership-0 percent FFU-Yes'!D44/1000</f>
        <v>0</v>
      </c>
      <c r="D61" s="13">
        <f>'Ownership-0 percent FFU-Yes'!E44/1000</f>
        <v>60.698841456396792</v>
      </c>
      <c r="E61" s="13">
        <f>'Ownership-0 percent FFU-Yes'!F44/1000</f>
        <v>182.63660916573289</v>
      </c>
      <c r="F61" s="13">
        <f>'Ownership-0 percent FFU-Yes'!G44/1000</f>
        <v>305.22626614212248</v>
      </c>
      <c r="G61" s="13">
        <f>'Ownership-0 percent FFU-Yes'!H44/1000</f>
        <v>428.04678896284793</v>
      </c>
      <c r="H61" s="13">
        <f>'Ownership-0 percent FFU-Yes'!I44/1000</f>
        <v>551.42618668352702</v>
      </c>
      <c r="I61" s="13">
        <f>'Ownership-0 percent FFU-Yes'!J44/1000</f>
        <v>604.01994061607843</v>
      </c>
      <c r="J61" s="13">
        <f>'Ownership-0 percent FFU-Yes'!K44/1000</f>
        <v>585.70312033744608</v>
      </c>
      <c r="K61" s="13">
        <f>'Ownership-0 percent FFU-Yes'!L44/1000</f>
        <v>567.99245003222893</v>
      </c>
      <c r="L61" s="13">
        <f>'Ownership-0 percent FFU-Yes'!M44/1000</f>
        <v>550.80732743870897</v>
      </c>
      <c r="M61" s="13">
        <f>'Ownership-0 percent FFU-Yes'!N44/1000</f>
        <v>534.02979906252301</v>
      </c>
      <c r="N61" s="13">
        <f t="shared" si="8"/>
        <v>4370.5873298976121</v>
      </c>
      <c r="P61" s="13">
        <f>SUM('Ownership-0 percent FFU-Yes'!O44:CB44)/1000</f>
        <v>10714.889786117339</v>
      </c>
    </row>
    <row r="62" spans="1:16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6" ht="15" thickBot="1" x14ac:dyDescent="0.35">
      <c r="A63" s="9" t="s">
        <v>26</v>
      </c>
      <c r="B63" s="18">
        <f>SUM(B52:B61)</f>
        <v>273.45091479540235</v>
      </c>
      <c r="C63" s="18">
        <f>SUM(C52:C61)</f>
        <v>1024.2087990021355</v>
      </c>
      <c r="D63" s="18">
        <f t="shared" ref="D63:P63" si="9">SUM(D52:D61)</f>
        <v>2034.5137351801027</v>
      </c>
      <c r="E63" s="18">
        <f t="shared" si="9"/>
        <v>3117.842580584535</v>
      </c>
      <c r="F63" s="18">
        <f t="shared" si="9"/>
        <v>4209.7432064222412</v>
      </c>
      <c r="G63" s="18">
        <f t="shared" si="9"/>
        <v>5068.0125528010876</v>
      </c>
      <c r="H63" s="18">
        <f t="shared" si="9"/>
        <v>5378.6770406053311</v>
      </c>
      <c r="I63" s="18">
        <f t="shared" si="9"/>
        <v>5309.1724687765072</v>
      </c>
      <c r="J63" s="18">
        <f t="shared" si="9"/>
        <v>5186.5081295165101</v>
      </c>
      <c r="K63" s="18">
        <f t="shared" si="9"/>
        <v>5066.9166330879771</v>
      </c>
      <c r="L63" s="18">
        <f t="shared" si="9"/>
        <v>4949.6639051491184</v>
      </c>
      <c r="M63" s="18">
        <f t="shared" si="9"/>
        <v>4833.8915946499274</v>
      </c>
      <c r="N63" s="18">
        <f t="shared" si="9"/>
        <v>46452.601560570874</v>
      </c>
      <c r="P63" s="18">
        <f t="shared" si="9"/>
        <v>118823.60085008634</v>
      </c>
    </row>
    <row r="64" spans="1:16" ht="15" thickTop="1" x14ac:dyDescent="0.3"/>
    <row r="65" spans="1:16" x14ac:dyDescent="0.3">
      <c r="A65" s="49" t="s">
        <v>23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1:16" x14ac:dyDescent="0.3">
      <c r="A66" s="49" t="s">
        <v>47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1:16" x14ac:dyDescent="0.3">
      <c r="A67" s="49" t="s">
        <v>55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</row>
    <row r="68" spans="1:16" x14ac:dyDescent="0.3">
      <c r="A68" s="49" t="s">
        <v>24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</row>
    <row r="69" spans="1:16" x14ac:dyDescent="0.3">
      <c r="A69" s="16" t="s">
        <v>25</v>
      </c>
      <c r="B69" s="1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6" x14ac:dyDescent="0.3">
      <c r="P70" s="37" t="s">
        <v>53</v>
      </c>
    </row>
    <row r="71" spans="1:16" x14ac:dyDescent="0.3">
      <c r="A71" s="14" t="s">
        <v>22</v>
      </c>
      <c r="B71" s="26">
        <v>2019</v>
      </c>
      <c r="C71" s="10">
        <v>2020</v>
      </c>
      <c r="D71" s="10">
        <v>2021</v>
      </c>
      <c r="E71" s="10">
        <v>2022</v>
      </c>
      <c r="F71" s="10">
        <v>2023</v>
      </c>
      <c r="G71" s="10">
        <v>2024</v>
      </c>
      <c r="H71" s="10">
        <v>2025</v>
      </c>
      <c r="I71" s="10">
        <v>2026</v>
      </c>
      <c r="J71" s="10">
        <v>2027</v>
      </c>
      <c r="K71" s="10">
        <v>2028</v>
      </c>
      <c r="L71" s="10">
        <v>2029</v>
      </c>
      <c r="M71" s="10">
        <v>2030</v>
      </c>
      <c r="N71" s="10" t="s">
        <v>10</v>
      </c>
      <c r="P71" s="10" t="s">
        <v>52</v>
      </c>
    </row>
    <row r="72" spans="1:16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6" x14ac:dyDescent="0.3">
      <c r="A73" s="6" t="s">
        <v>0</v>
      </c>
      <c r="B73" s="12">
        <f>'Ownership-0 percent FFU-Yes'!C50/1000</f>
        <v>43.305791047749054</v>
      </c>
      <c r="C73" s="12">
        <f>'Ownership-0 percent FFU-Yes'!D50/1000</f>
        <v>94.520254657944534</v>
      </c>
      <c r="D73" s="12">
        <f>'Ownership-0 percent FFU-Yes'!E50/1000</f>
        <v>110.51565964666327</v>
      </c>
      <c r="E73" s="12">
        <f>'Ownership-0 percent FFU-Yes'!F50/1000</f>
        <v>127.60432972879363</v>
      </c>
      <c r="F73" s="12">
        <f>'Ownership-0 percent FFU-Yes'!G50/1000</f>
        <v>144.53466571831476</v>
      </c>
      <c r="G73" s="12">
        <f>'Ownership-0 percent FFU-Yes'!H50/1000</f>
        <v>127.99090787841665</v>
      </c>
      <c r="H73" s="12">
        <f>'Ownership-0 percent FFU-Yes'!I50/1000</f>
        <v>102.66442228179629</v>
      </c>
      <c r="I73" s="12">
        <f>'Ownership-0 percent FFU-Yes'!J50/1000</f>
        <v>98.167479566260852</v>
      </c>
      <c r="J73" s="12">
        <f>'Ownership-0 percent FFU-Yes'!K50/1000</f>
        <v>95.812221845730278</v>
      </c>
      <c r="K73" s="12">
        <f>'Ownership-0 percent FFU-Yes'!L50/1000</f>
        <v>93.513136817253539</v>
      </c>
      <c r="L73" s="12">
        <f>'Ownership-0 percent FFU-Yes'!M50/1000</f>
        <v>91.256885858838771</v>
      </c>
      <c r="M73" s="12">
        <f>'Ownership-0 percent FFU-Yes'!N50/1000</f>
        <v>89.027746661208653</v>
      </c>
      <c r="N73" s="12">
        <f>SUM(B73:M73)</f>
        <v>1218.9135017089702</v>
      </c>
      <c r="P73" s="12">
        <f>SUM('Ownership-0 percent FFU-Yes'!O50:CB50)/1000</f>
        <v>2066.2394993236599</v>
      </c>
    </row>
    <row r="74" spans="1:16" x14ac:dyDescent="0.3">
      <c r="A74" s="6" t="s">
        <v>1</v>
      </c>
      <c r="B74" s="17">
        <f>'Ownership-0 percent FFU-Yes'!C51/1000</f>
        <v>1161.1931778759938</v>
      </c>
      <c r="C74" s="17">
        <f>'Ownership-0 percent FFU-Yes'!D51/1000</f>
        <v>2296.5200630644872</v>
      </c>
      <c r="D74" s="17">
        <f>'Ownership-0 percent FFU-Yes'!E51/1000</f>
        <v>2219.3300279647792</v>
      </c>
      <c r="E74" s="17">
        <f>'Ownership-0 percent FFU-Yes'!F51/1000</f>
        <v>2135.549485903884</v>
      </c>
      <c r="F74" s="17">
        <f>'Ownership-0 percent FFU-Yes'!G51/1000</f>
        <v>2043.0371884913106</v>
      </c>
      <c r="G74" s="17">
        <f>'Ownership-0 percent FFU-Yes'!H51/1000</f>
        <v>1047.408264822822</v>
      </c>
      <c r="H74" s="17">
        <f>'Ownership-0 percent FFU-Yes'!I51/1000</f>
        <v>90.566034786362167</v>
      </c>
      <c r="I74" s="17">
        <f>'Ownership-0 percent FFU-Yes'!J51/1000</f>
        <v>0</v>
      </c>
      <c r="J74" s="17">
        <f>'Ownership-0 percent FFU-Yes'!K51/1000</f>
        <v>0</v>
      </c>
      <c r="K74" s="17">
        <f>'Ownership-0 percent FFU-Yes'!L51/1000</f>
        <v>0</v>
      </c>
      <c r="L74" s="17">
        <f>'Ownership-0 percent FFU-Yes'!M51/1000</f>
        <v>0</v>
      </c>
      <c r="M74" s="17">
        <f>'Ownership-0 percent FFU-Yes'!N51/1000</f>
        <v>0</v>
      </c>
      <c r="N74" s="17">
        <f t="shared" ref="N74:N82" si="10">SUM(B74:M74)</f>
        <v>10993.604242909638</v>
      </c>
      <c r="P74" s="17">
        <f>SUM('Ownership-0 percent FFU-Yes'!O51:CB51)/1000</f>
        <v>0</v>
      </c>
    </row>
    <row r="75" spans="1:16" x14ac:dyDescent="0.3">
      <c r="A75" s="6" t="s">
        <v>2</v>
      </c>
      <c r="B75" s="17">
        <f>'Ownership-0 percent FFU-Yes'!C52/1000</f>
        <v>0</v>
      </c>
      <c r="C75" s="17">
        <f>'Ownership-0 percent FFU-Yes'!D52/1000</f>
        <v>0</v>
      </c>
      <c r="D75" s="17">
        <f>'Ownership-0 percent FFU-Yes'!E52/1000</f>
        <v>0</v>
      </c>
      <c r="E75" s="17">
        <f>'Ownership-0 percent FFU-Yes'!F52/1000</f>
        <v>0</v>
      </c>
      <c r="F75" s="17">
        <f>'Ownership-0 percent FFU-Yes'!G52/1000</f>
        <v>0</v>
      </c>
      <c r="G75" s="17">
        <f>'Ownership-0 percent FFU-Yes'!H52/1000</f>
        <v>0</v>
      </c>
      <c r="H75" s="17">
        <f>'Ownership-0 percent FFU-Yes'!I52/1000</f>
        <v>0</v>
      </c>
      <c r="I75" s="17">
        <f>'Ownership-0 percent FFU-Yes'!J52/1000</f>
        <v>0</v>
      </c>
      <c r="J75" s="17">
        <f>'Ownership-0 percent FFU-Yes'!K52/1000</f>
        <v>0</v>
      </c>
      <c r="K75" s="17">
        <f>'Ownership-0 percent FFU-Yes'!L52/1000</f>
        <v>0</v>
      </c>
      <c r="L75" s="17">
        <f>'Ownership-0 percent FFU-Yes'!M52/1000</f>
        <v>0</v>
      </c>
      <c r="M75" s="17">
        <f>'Ownership-0 percent FFU-Yes'!N52/1000</f>
        <v>0</v>
      </c>
      <c r="N75" s="17">
        <f t="shared" si="10"/>
        <v>0</v>
      </c>
      <c r="P75" s="17">
        <f>SUM('Ownership-0 percent FFU-Yes'!O52:CB52)/1000</f>
        <v>0</v>
      </c>
    </row>
    <row r="76" spans="1:16" x14ac:dyDescent="0.3">
      <c r="A76" s="6" t="s">
        <v>3</v>
      </c>
      <c r="B76" s="17">
        <f>'Ownership-0 percent FFU-Yes'!C53/1000</f>
        <v>0</v>
      </c>
      <c r="C76" s="17">
        <f>'Ownership-0 percent FFU-Yes'!D53/1000</f>
        <v>43.834613471481774</v>
      </c>
      <c r="D76" s="17">
        <f>'Ownership-0 percent FFU-Yes'!E53/1000</f>
        <v>133.23850573788016</v>
      </c>
      <c r="E76" s="17">
        <f>'Ownership-0 percent FFU-Yes'!F53/1000</f>
        <v>225.80519219509054</v>
      </c>
      <c r="F76" s="17">
        <f>'Ownership-0 percent FFU-Yes'!G53/1000</f>
        <v>321.22974198592442</v>
      </c>
      <c r="G76" s="17">
        <f>'Ownership-0 percent FFU-Yes'!H53/1000</f>
        <v>419.74310295744368</v>
      </c>
      <c r="H76" s="17">
        <f>'Ownership-0 percent FFU-Yes'!I53/1000</f>
        <v>469.82932180042286</v>
      </c>
      <c r="I76" s="17">
        <f>'Ownership-0 percent FFU-Yes'!J53/1000</f>
        <v>469.82932180042286</v>
      </c>
      <c r="J76" s="17">
        <f>'Ownership-0 percent FFU-Yes'!K53/1000</f>
        <v>469.82932180042286</v>
      </c>
      <c r="K76" s="17">
        <f>'Ownership-0 percent FFU-Yes'!L53/1000</f>
        <v>469.82932180042286</v>
      </c>
      <c r="L76" s="17">
        <f>'Ownership-0 percent FFU-Yes'!M53/1000</f>
        <v>469.82932180042286</v>
      </c>
      <c r="M76" s="17">
        <f>'Ownership-0 percent FFU-Yes'!N53/1000</f>
        <v>469.82932180042286</v>
      </c>
      <c r="N76" s="17">
        <f t="shared" si="10"/>
        <v>3962.8270871503573</v>
      </c>
      <c r="P76" s="17">
        <f>SUM('Ownership-0 percent FFU-Yes'!O53:CB53)/1000</f>
        <v>18495.631925948408</v>
      </c>
    </row>
    <row r="77" spans="1:16" x14ac:dyDescent="0.3">
      <c r="A77" s="6" t="s">
        <v>4</v>
      </c>
      <c r="B77" s="17">
        <f>'Ownership-0 percent FFU-Yes'!C54/1000</f>
        <v>0</v>
      </c>
      <c r="C77" s="17">
        <f>'Ownership-0 percent FFU-Yes'!D54/1000</f>
        <v>110.24929648806641</v>
      </c>
      <c r="D77" s="17">
        <f>'Ownership-0 percent FFU-Yes'!E54/1000</f>
        <v>329.84706244828351</v>
      </c>
      <c r="E77" s="17">
        <f>'Ownership-0 percent FFU-Yes'!F54/1000</f>
        <v>550.34678418182057</v>
      </c>
      <c r="F77" s="17">
        <f>'Ownership-0 percent FFU-Yes'!G54/1000</f>
        <v>770.98556507360013</v>
      </c>
      <c r="G77" s="17">
        <f>'Ownership-0 percent FFU-Yes'!H54/1000</f>
        <v>992.3494693996322</v>
      </c>
      <c r="H77" s="17">
        <f>'Ownership-0 percent FFU-Yes'!I54/1000</f>
        <v>1084.8394975714921</v>
      </c>
      <c r="I77" s="17">
        <f>'Ownership-0 percent FFU-Yes'!J54/1000</f>
        <v>1050.4327037553257</v>
      </c>
      <c r="J77" s="17">
        <f>'Ownership-0 percent FFU-Yes'!K54/1000</f>
        <v>1017.1186554097242</v>
      </c>
      <c r="K77" s="17">
        <f>'Ownership-0 percent FFU-Yes'!L54/1000</f>
        <v>984.75204566300056</v>
      </c>
      <c r="L77" s="17">
        <f>'Ownership-0 percent FFU-Yes'!M54/1000</f>
        <v>953.12023217851311</v>
      </c>
      <c r="M77" s="17">
        <f>'Ownership-0 percent FFU-Yes'!N54/1000</f>
        <v>922.00916784022581</v>
      </c>
      <c r="N77" s="17">
        <f t="shared" si="10"/>
        <v>8766.0504800096842</v>
      </c>
      <c r="P77" s="17">
        <f>SUM('Ownership-0 percent FFU-Yes'!O54:CB54)/1000</f>
        <v>17134.510246804803</v>
      </c>
    </row>
    <row r="78" spans="1:16" x14ac:dyDescent="0.3">
      <c r="A78" s="6" t="s">
        <v>5</v>
      </c>
      <c r="B78" s="17">
        <f>'Ownership-0 percent FFU-Yes'!C55/1000</f>
        <v>0</v>
      </c>
      <c r="C78" s="17">
        <f>'Ownership-0 percent FFU-Yes'!D55/1000</f>
        <v>3.555456667474314</v>
      </c>
      <c r="D78" s="17">
        <f>'Ownership-0 percent FFU-Yes'!E55/1000</f>
        <v>10.63731901051638</v>
      </c>
      <c r="E78" s="17">
        <f>'Ownership-0 percent FFU-Yes'!F55/1000</f>
        <v>17.748268747040047</v>
      </c>
      <c r="F78" s="17">
        <f>'Ownership-0 percent FFU-Yes'!G55/1000</f>
        <v>24.863703036545878</v>
      </c>
      <c r="G78" s="17">
        <f>'Ownership-0 percent FFU-Yes'!H55/1000</f>
        <v>32.002522009956081</v>
      </c>
      <c r="H78" s="17">
        <f>'Ownership-0 percent FFU-Yes'!I55/1000</f>
        <v>34.985255667346102</v>
      </c>
      <c r="I78" s="17">
        <f>'Ownership-0 percent FFU-Yes'!J55/1000</f>
        <v>33.875662514583048</v>
      </c>
      <c r="J78" s="17">
        <f>'Ownership-0 percent FFU-Yes'!K55/1000</f>
        <v>32.801309579154108</v>
      </c>
      <c r="K78" s="17">
        <f>'Ownership-0 percent FFU-Yes'!L55/1000</f>
        <v>31.757510824030216</v>
      </c>
      <c r="L78" s="17">
        <f>'Ownership-0 percent FFU-Yes'!M55/1000</f>
        <v>30.737408694218459</v>
      </c>
      <c r="M78" s="17">
        <f>'Ownership-0 percent FFU-Yes'!N55/1000</f>
        <v>29.734100331649817</v>
      </c>
      <c r="N78" s="17">
        <f t="shared" si="10"/>
        <v>282.69851708251446</v>
      </c>
      <c r="P78" s="17">
        <f>SUM('Ownership-0 percent FFU-Yes'!O55:CB55)/1000</f>
        <v>552.5750335060261</v>
      </c>
    </row>
    <row r="79" spans="1:16" x14ac:dyDescent="0.3">
      <c r="A79" s="6" t="s">
        <v>6</v>
      </c>
      <c r="B79" s="17">
        <f>'Ownership-0 percent FFU-Yes'!C56/1000</f>
        <v>0</v>
      </c>
      <c r="C79" s="17">
        <f>'Ownership-0 percent FFU-Yes'!D56/1000</f>
        <v>43.172140379581791</v>
      </c>
      <c r="D79" s="17">
        <f>'Ownership-0 percent FFU-Yes'!E56/1000</f>
        <v>129.16366940583026</v>
      </c>
      <c r="E79" s="17">
        <f>'Ownership-0 percent FFU-Yes'!F56/1000</f>
        <v>215.50839217119855</v>
      </c>
      <c r="F79" s="17">
        <f>'Ownership-0 percent FFU-Yes'!G56/1000</f>
        <v>301.90756863098443</v>
      </c>
      <c r="G79" s="17">
        <f>'Ownership-0 percent FFU-Yes'!H56/1000</f>
        <v>388.59069366634645</v>
      </c>
      <c r="H79" s="17">
        <f>'Ownership-0 percent FFU-Yes'!I56/1000</f>
        <v>424.80854364037526</v>
      </c>
      <c r="I79" s="17">
        <f>'Ownership-0 percent FFU-Yes'!J56/1000</f>
        <v>411.33530635034282</v>
      </c>
      <c r="J79" s="17">
        <f>'Ownership-0 percent FFU-Yes'!K56/1000</f>
        <v>398.28997347654848</v>
      </c>
      <c r="K79" s="17">
        <f>'Ownership-0 percent FFU-Yes'!L56/1000</f>
        <v>385.61564480409334</v>
      </c>
      <c r="L79" s="17">
        <f>'Ownership-0 percent FFU-Yes'!M56/1000</f>
        <v>373.22905245644188</v>
      </c>
      <c r="M79" s="17">
        <f>'Ownership-0 percent FFU-Yes'!N56/1000</f>
        <v>361.04637846435782</v>
      </c>
      <c r="N79" s="17">
        <f t="shared" si="10"/>
        <v>3432.6673634461013</v>
      </c>
      <c r="P79" s="17">
        <f>SUM('Ownership-0 percent FFU-Yes'!O56:CB56)/1000</f>
        <v>6709.6435557800751</v>
      </c>
    </row>
    <row r="80" spans="1:16" x14ac:dyDescent="0.3">
      <c r="A80" s="6" t="s">
        <v>7</v>
      </c>
      <c r="B80" s="17">
        <f>'Ownership-0 percent FFU-Yes'!C57/1000</f>
        <v>0</v>
      </c>
      <c r="C80" s="17">
        <f>'Ownership-0 percent FFU-Yes'!D57/1000</f>
        <v>31.920670370290392</v>
      </c>
      <c r="D80" s="17">
        <f>'Ownership-0 percent FFU-Yes'!E57/1000</f>
        <v>94.288125884443701</v>
      </c>
      <c r="E80" s="17">
        <f>'Ownership-0 percent FFU-Yes'!F57/1000</f>
        <v>155.8128153221835</v>
      </c>
      <c r="F80" s="17">
        <f>'Ownership-0 percent FFU-Yes'!G57/1000</f>
        <v>217.39119596791502</v>
      </c>
      <c r="G80" s="17">
        <f>'Ownership-0 percent FFU-Yes'!H57/1000</f>
        <v>279.22689175395658</v>
      </c>
      <c r="H80" s="17">
        <f>'Ownership-0 percent FFU-Yes'!I57/1000</f>
        <v>303.65369004329972</v>
      </c>
      <c r="I80" s="17">
        <f>'Ownership-0 percent FFU-Yes'!J57/1000</f>
        <v>292.74171807945629</v>
      </c>
      <c r="J80" s="17">
        <f>'Ownership-0 percent FFU-Yes'!K57/1000</f>
        <v>283.53220729837318</v>
      </c>
      <c r="K80" s="17">
        <f>'Ownership-0 percent FFU-Yes'!L57/1000</f>
        <v>274.55019894688348</v>
      </c>
      <c r="L80" s="17">
        <f>'Ownership-0 percent FFU-Yes'!M57/1000</f>
        <v>265.77234427398361</v>
      </c>
      <c r="M80" s="17">
        <f>'Ownership-0 percent FFU-Yes'!N57/1000</f>
        <v>257.13833367182764</v>
      </c>
      <c r="N80" s="17">
        <f t="shared" si="10"/>
        <v>2456.0281916126128</v>
      </c>
      <c r="P80" s="17">
        <f>SUM('Ownership-0 percent FFU-Yes'!O57:CB57)/1000</f>
        <v>4650.965730228706</v>
      </c>
    </row>
    <row r="81" spans="1:16" x14ac:dyDescent="0.3">
      <c r="A81" s="6" t="s">
        <v>8</v>
      </c>
      <c r="B81" s="17">
        <f>'Ownership-0 percent FFU-Yes'!C58/1000</f>
        <v>0</v>
      </c>
      <c r="C81" s="17">
        <f>'Ownership-0 percent FFU-Yes'!D58/1000</f>
        <v>5.1957450229495796</v>
      </c>
      <c r="D81" s="17">
        <f>'Ownership-0 percent FFU-Yes'!E58/1000</f>
        <v>15.940950236352258</v>
      </c>
      <c r="E81" s="17">
        <f>'Ownership-0 percent FFU-Yes'!F58/1000</f>
        <v>27.849084500166079</v>
      </c>
      <c r="F81" s="17">
        <f>'Ownership-0 percent FFU-Yes'!G58/1000</f>
        <v>40.877643116716818</v>
      </c>
      <c r="G81" s="17">
        <f>'Ownership-0 percent FFU-Yes'!H58/1000</f>
        <v>55.03706216146071</v>
      </c>
      <c r="H81" s="17">
        <f>'Ownership-0 percent FFU-Yes'!I58/1000</f>
        <v>64.038851373785988</v>
      </c>
      <c r="I81" s="17">
        <f>'Ownership-0 percent FFU-Yes'!J58/1000</f>
        <v>67.507228262487047</v>
      </c>
      <c r="J81" s="17">
        <f>'Ownership-0 percent FFU-Yes'!K58/1000</f>
        <v>70.718703970048551</v>
      </c>
      <c r="K81" s="17">
        <f>'Ownership-0 percent FFU-Yes'!L58/1000</f>
        <v>73.551128190520117</v>
      </c>
      <c r="L81" s="17">
        <f>'Ownership-0 percent FFU-Yes'!M58/1000</f>
        <v>76.014014732001129</v>
      </c>
      <c r="M81" s="17">
        <f>'Ownership-0 percent FFU-Yes'!N58/1000</f>
        <v>78.110948375751406</v>
      </c>
      <c r="N81" s="17">
        <f t="shared" si="10"/>
        <v>574.84135994223959</v>
      </c>
      <c r="P81" s="17">
        <f>SUM('Ownership-0 percent FFU-Yes'!O58:CB58)/1000</f>
        <v>2757.8489571907103</v>
      </c>
    </row>
    <row r="82" spans="1:16" x14ac:dyDescent="0.3">
      <c r="A82" s="6" t="s">
        <v>9</v>
      </c>
      <c r="B82" s="13">
        <f>'Ownership-0 percent FFU-Yes'!C59/1000</f>
        <v>0</v>
      </c>
      <c r="C82" s="13">
        <f>'Ownership-0 percent FFU-Yes'!D59/1000</f>
        <v>0</v>
      </c>
      <c r="D82" s="13">
        <f>'Ownership-0 percent FFU-Yes'!E59/1000</f>
        <v>30.900047249075982</v>
      </c>
      <c r="E82" s="13">
        <f>'Ownership-0 percent FFU-Yes'!F59/1000</f>
        <v>92.938007985091005</v>
      </c>
      <c r="F82" s="13">
        <f>'Ownership-0 percent FFU-Yes'!G59/1000</f>
        <v>155.23220777190949</v>
      </c>
      <c r="G82" s="13">
        <f>'Ownership-0 percent FFU-Yes'!H59/1000</f>
        <v>217.56565661790756</v>
      </c>
      <c r="H82" s="13">
        <f>'Ownership-0 percent FFU-Yes'!I59/1000</f>
        <v>280.10293971723434</v>
      </c>
      <c r="I82" s="13">
        <f>'Ownership-0 percent FFU-Yes'!J59/1000</f>
        <v>306.52203408905933</v>
      </c>
      <c r="J82" s="13">
        <f>'Ownership-0 percent FFU-Yes'!K59/1000</f>
        <v>296.80037438675015</v>
      </c>
      <c r="K82" s="13">
        <f>'Ownership-0 percent FFU-Yes'!L59/1000</f>
        <v>287.38747055581996</v>
      </c>
      <c r="L82" s="13">
        <f>'Ownership-0 percent FFU-Yes'!M59/1000</f>
        <v>278.24226605474712</v>
      </c>
      <c r="M82" s="13">
        <f>'Ownership-0 percent FFU-Yes'!N59/1000</f>
        <v>269.30467866703128</v>
      </c>
      <c r="N82" s="13">
        <f t="shared" si="10"/>
        <v>2214.9956830946262</v>
      </c>
      <c r="P82" s="13">
        <f>SUM('Ownership-0 percent FFU-Yes'!O59:CB59)/1000</f>
        <v>5102.5743129475395</v>
      </c>
    </row>
    <row r="83" spans="1:16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6" ht="15" thickBot="1" x14ac:dyDescent="0.35">
      <c r="A84" s="9" t="s">
        <v>27</v>
      </c>
      <c r="B84" s="18">
        <f>SUM(B73:B82)</f>
        <v>1204.498968923743</v>
      </c>
      <c r="C84" s="18">
        <f>SUM(C73:C82)</f>
        <v>2628.9682401222753</v>
      </c>
      <c r="D84" s="18">
        <f t="shared" ref="D84:P84" si="11">SUM(D73:D82)</f>
        <v>3073.8613675838246</v>
      </c>
      <c r="E84" s="18">
        <f t="shared" si="11"/>
        <v>3549.1623607352681</v>
      </c>
      <c r="F84" s="18">
        <f t="shared" si="11"/>
        <v>4020.0594797932208</v>
      </c>
      <c r="G84" s="18">
        <f t="shared" si="11"/>
        <v>3559.9145712679415</v>
      </c>
      <c r="H84" s="18">
        <f t="shared" si="11"/>
        <v>2855.4885568821151</v>
      </c>
      <c r="I84" s="18">
        <f t="shared" si="11"/>
        <v>2730.4114544179379</v>
      </c>
      <c r="J84" s="18">
        <f t="shared" si="11"/>
        <v>2664.9027677667518</v>
      </c>
      <c r="K84" s="18">
        <f t="shared" si="11"/>
        <v>2600.9564576020243</v>
      </c>
      <c r="L84" s="18">
        <f t="shared" si="11"/>
        <v>2538.2015260491671</v>
      </c>
      <c r="M84" s="18">
        <f t="shared" si="11"/>
        <v>2476.2006758124753</v>
      </c>
      <c r="N84" s="18">
        <f t="shared" si="11"/>
        <v>33902.62642695674</v>
      </c>
      <c r="P84" s="18">
        <f t="shared" si="11"/>
        <v>57469.989261729927</v>
      </c>
    </row>
    <row r="85" spans="1:16" ht="15" thickTop="1" x14ac:dyDescent="0.3"/>
    <row r="86" spans="1:16" x14ac:dyDescent="0.3">
      <c r="A86" s="49" t="s">
        <v>23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</row>
    <row r="87" spans="1:16" x14ac:dyDescent="0.3">
      <c r="A87" s="49" t="s">
        <v>48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</row>
    <row r="88" spans="1:16" x14ac:dyDescent="0.3">
      <c r="A88" s="49" t="s">
        <v>55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</row>
    <row r="89" spans="1:16" x14ac:dyDescent="0.3">
      <c r="A89" s="49" t="s">
        <v>24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</row>
    <row r="90" spans="1:16" x14ac:dyDescent="0.3">
      <c r="A90" s="16" t="s">
        <v>25</v>
      </c>
      <c r="B90" s="1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</row>
    <row r="91" spans="1:16" x14ac:dyDescent="0.3">
      <c r="P91" s="37" t="s">
        <v>53</v>
      </c>
    </row>
    <row r="92" spans="1:16" x14ac:dyDescent="0.3">
      <c r="A92" s="14" t="s">
        <v>22</v>
      </c>
      <c r="B92" s="26">
        <v>2019</v>
      </c>
      <c r="C92" s="10">
        <v>2020</v>
      </c>
      <c r="D92" s="10">
        <v>2021</v>
      </c>
      <c r="E92" s="10">
        <v>2022</v>
      </c>
      <c r="F92" s="10">
        <v>2023</v>
      </c>
      <c r="G92" s="10">
        <v>2024</v>
      </c>
      <c r="H92" s="10">
        <v>2025</v>
      </c>
      <c r="I92" s="10">
        <v>2026</v>
      </c>
      <c r="J92" s="10">
        <v>2027</v>
      </c>
      <c r="K92" s="10">
        <v>2028</v>
      </c>
      <c r="L92" s="10">
        <v>2029</v>
      </c>
      <c r="M92" s="10">
        <v>2030</v>
      </c>
      <c r="N92" s="10" t="s">
        <v>10</v>
      </c>
      <c r="P92" s="10" t="s">
        <v>52</v>
      </c>
    </row>
    <row r="93" spans="1:16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6" x14ac:dyDescent="0.3">
      <c r="A94" s="6" t="s">
        <v>0</v>
      </c>
      <c r="B94" s="12">
        <f>'Ownership-0 percent FFU-Yes'!C65/1000</f>
        <v>83.20809651367361</v>
      </c>
      <c r="C94" s="12">
        <f>'Ownership-0 percent FFU-Yes'!D65/1000</f>
        <v>182.77078965240224</v>
      </c>
      <c r="D94" s="12">
        <f>'Ownership-0 percent FFU-Yes'!E65/1000</f>
        <v>215.67645590433094</v>
      </c>
      <c r="E94" s="12">
        <f>'Ownership-0 percent FFU-Yes'!F65/1000</f>
        <v>250.61896666721674</v>
      </c>
      <c r="F94" s="12">
        <f>'Ownership-0 percent FFU-Yes'!G65/1000</f>
        <v>285.63786320537372</v>
      </c>
      <c r="G94" s="12">
        <f>'Ownership-0 percent FFU-Yes'!H65/1000</f>
        <v>230.89718545737495</v>
      </c>
      <c r="H94" s="12">
        <f>'Ownership-0 percent FFU-Yes'!I65/1000</f>
        <v>157.70196300869029</v>
      </c>
      <c r="I94" s="12">
        <f>'Ownership-0 percent FFU-Yes'!J65/1000</f>
        <v>148.60794704311516</v>
      </c>
      <c r="J94" s="12">
        <f>'Ownership-0 percent FFU-Yes'!K65/1000</f>
        <v>145.04478576752655</v>
      </c>
      <c r="K94" s="12">
        <f>'Ownership-0 percent FFU-Yes'!L65/1000</f>
        <v>141.56667670065775</v>
      </c>
      <c r="L94" s="12">
        <f>'Ownership-0 percent FFU-Yes'!M65/1000</f>
        <v>138.15342143849114</v>
      </c>
      <c r="M94" s="12">
        <f>'Ownership-0 percent FFU-Yes'!N65/1000</f>
        <v>134.7812153423514</v>
      </c>
      <c r="N94" s="12">
        <f>SUM(B94:M94)</f>
        <v>2114.6653667012047</v>
      </c>
      <c r="P94" s="12">
        <f>SUM('Ownership-0 percent FFU-Yes'!O65:CB65)/1000</f>
        <v>3131.3319343332728</v>
      </c>
    </row>
    <row r="95" spans="1:16" x14ac:dyDescent="0.3">
      <c r="A95" s="6" t="s">
        <v>1</v>
      </c>
      <c r="B95" s="17">
        <f>'Ownership-0 percent FFU-Yes'!C66/1000</f>
        <v>2231.1259459315943</v>
      </c>
      <c r="C95" s="17">
        <f>'Ownership-0 percent FFU-Yes'!D66/1000</f>
        <v>4540.630769631096</v>
      </c>
      <c r="D95" s="17">
        <f>'Ownership-0 percent FFU-Yes'!E66/1000</f>
        <v>4656.8746890283101</v>
      </c>
      <c r="E95" s="17">
        <f>'Ownership-0 percent FFU-Yes'!F66/1000</f>
        <v>4773.361080515514</v>
      </c>
      <c r="F95" s="17">
        <f>'Ownership-0 percent FFU-Yes'!G66/1000</f>
        <v>4885.0937341242752</v>
      </c>
      <c r="G95" s="17">
        <f>'Ownership-0 percent FFU-Yes'!H66/1000</f>
        <v>2581.6197876892529</v>
      </c>
      <c r="H95" s="17">
        <f>'Ownership-0 percent FFU-Yes'!I66/1000</f>
        <v>198.48075805452748</v>
      </c>
      <c r="I95" s="17">
        <f>'Ownership-0 percent FFU-Yes'!J66/1000</f>
        <v>0</v>
      </c>
      <c r="J95" s="17">
        <f>'Ownership-0 percent FFU-Yes'!K66/1000</f>
        <v>0</v>
      </c>
      <c r="K95" s="17">
        <f>'Ownership-0 percent FFU-Yes'!L66/1000</f>
        <v>0</v>
      </c>
      <c r="L95" s="17">
        <f>'Ownership-0 percent FFU-Yes'!M66/1000</f>
        <v>0</v>
      </c>
      <c r="M95" s="17">
        <f>'Ownership-0 percent FFU-Yes'!N66/1000</f>
        <v>0</v>
      </c>
      <c r="N95" s="17">
        <f t="shared" ref="N95:N103" si="12">SUM(B95:M95)</f>
        <v>23867.186764974573</v>
      </c>
      <c r="P95" s="12">
        <f>SUM('Ownership-0 percent FFU-Yes'!O66:CB66)/1000</f>
        <v>0</v>
      </c>
    </row>
    <row r="96" spans="1:16" x14ac:dyDescent="0.3">
      <c r="A96" s="6" t="s">
        <v>2</v>
      </c>
      <c r="B96" s="17">
        <f>'Ownership-0 percent FFU-Yes'!C67/1000</f>
        <v>0</v>
      </c>
      <c r="C96" s="17">
        <f>'Ownership-0 percent FFU-Yes'!D67/1000</f>
        <v>0</v>
      </c>
      <c r="D96" s="17">
        <f>'Ownership-0 percent FFU-Yes'!E67/1000</f>
        <v>0</v>
      </c>
      <c r="E96" s="17">
        <f>'Ownership-0 percent FFU-Yes'!F67/1000</f>
        <v>0</v>
      </c>
      <c r="F96" s="17">
        <f>'Ownership-0 percent FFU-Yes'!G67/1000</f>
        <v>0</v>
      </c>
      <c r="G96" s="17">
        <f>'Ownership-0 percent FFU-Yes'!H67/1000</f>
        <v>0</v>
      </c>
      <c r="H96" s="17">
        <f>'Ownership-0 percent FFU-Yes'!I67/1000</f>
        <v>0</v>
      </c>
      <c r="I96" s="17">
        <f>'Ownership-0 percent FFU-Yes'!J67/1000</f>
        <v>0</v>
      </c>
      <c r="J96" s="17">
        <f>'Ownership-0 percent FFU-Yes'!K67/1000</f>
        <v>0</v>
      </c>
      <c r="K96" s="17">
        <f>'Ownership-0 percent FFU-Yes'!L67/1000</f>
        <v>0</v>
      </c>
      <c r="L96" s="17">
        <f>'Ownership-0 percent FFU-Yes'!M67/1000</f>
        <v>0</v>
      </c>
      <c r="M96" s="17">
        <f>'Ownership-0 percent FFU-Yes'!N67/1000</f>
        <v>0</v>
      </c>
      <c r="N96" s="17">
        <f t="shared" si="12"/>
        <v>0</v>
      </c>
      <c r="P96" s="12">
        <f>SUM('Ownership-0 percent FFU-Yes'!O67:CB67)/1000</f>
        <v>0</v>
      </c>
    </row>
    <row r="97" spans="1:16" x14ac:dyDescent="0.3">
      <c r="A97" s="6" t="s">
        <v>3</v>
      </c>
      <c r="B97" s="17">
        <f>'Ownership-0 percent FFU-Yes'!C68/1000</f>
        <v>0</v>
      </c>
      <c r="C97" s="17">
        <f>'Ownership-0 percent FFU-Yes'!D68/1000</f>
        <v>66.288034377316734</v>
      </c>
      <c r="D97" s="17">
        <f>'Ownership-0 percent FFU-Yes'!E68/1000</f>
        <v>201.4873167407072</v>
      </c>
      <c r="E97" s="17">
        <f>'Ownership-0 percent FFU-Yes'!F68/1000</f>
        <v>341.46947257885336</v>
      </c>
      <c r="F97" s="17">
        <f>'Ownership-0 percent FFU-Yes'!G68/1000</f>
        <v>485.77337618439191</v>
      </c>
      <c r="G97" s="17">
        <f>'Ownership-0 percent FFU-Yes'!H68/1000</f>
        <v>634.74827390884673</v>
      </c>
      <c r="H97" s="17">
        <f>'Ownership-0 percent FFU-Yes'!I68/1000</f>
        <v>710.49017587983553</v>
      </c>
      <c r="I97" s="17">
        <f>'Ownership-0 percent FFU-Yes'!J68/1000</f>
        <v>710.49017587983553</v>
      </c>
      <c r="J97" s="17">
        <f>'Ownership-0 percent FFU-Yes'!K68/1000</f>
        <v>710.49017587983553</v>
      </c>
      <c r="K97" s="17">
        <f>'Ownership-0 percent FFU-Yes'!L68/1000</f>
        <v>710.49017587983553</v>
      </c>
      <c r="L97" s="17">
        <f>'Ownership-0 percent FFU-Yes'!M68/1000</f>
        <v>710.49017587983553</v>
      </c>
      <c r="M97" s="17">
        <f>'Ownership-0 percent FFU-Yes'!N68/1000</f>
        <v>710.49017587983553</v>
      </c>
      <c r="N97" s="17">
        <f t="shared" si="12"/>
        <v>5992.7075290691282</v>
      </c>
      <c r="P97" s="12">
        <f>SUM('Ownership-0 percent FFU-Yes'!O68:CB68)/1000</f>
        <v>28011.021615435056</v>
      </c>
    </row>
    <row r="98" spans="1:16" x14ac:dyDescent="0.3">
      <c r="A98" s="6" t="s">
        <v>4</v>
      </c>
      <c r="B98" s="17">
        <f>'Ownership-0 percent FFU-Yes'!C69/1000</f>
        <v>0</v>
      </c>
      <c r="C98" s="17">
        <f>'Ownership-0 percent FFU-Yes'!D69/1000</f>
        <v>166.92624960639685</v>
      </c>
      <c r="D98" s="17">
        <f>'Ownership-0 percent FFU-Yes'!E69/1000</f>
        <v>499.4199740724215</v>
      </c>
      <c r="E98" s="17">
        <f>'Ownership-0 percent FFU-Yes'!F69/1000</f>
        <v>833.28640540558797</v>
      </c>
      <c r="F98" s="17">
        <f>'Ownership-0 percent FFU-Yes'!G69/1000</f>
        <v>1167.3706925720423</v>
      </c>
      <c r="G98" s="17">
        <f>'Ownership-0 percent FFU-Yes'!H69/1000</f>
        <v>1502.5604067701563</v>
      </c>
      <c r="H98" s="17">
        <f>'Ownership-0 percent FFU-Yes'!I69/1000</f>
        <v>1642.6325520704895</v>
      </c>
      <c r="I98" s="17">
        <f>'Ownership-0 percent FFU-Yes'!J69/1000</f>
        <v>1590.5747174382693</v>
      </c>
      <c r="J98" s="17">
        <f>'Ownership-0 percent FFU-Yes'!K69/1000</f>
        <v>1540.1713783786665</v>
      </c>
      <c r="K98" s="17">
        <f>'Ownership-0 percent FFU-Yes'!L69/1000</f>
        <v>1491.2025297922744</v>
      </c>
      <c r="L98" s="17">
        <f>'Ownership-0 percent FFU-Yes'!M69/1000</f>
        <v>1443.3462158220332</v>
      </c>
      <c r="M98" s="17">
        <f>'Ownership-0 percent FFU-Yes'!N69/1000</f>
        <v>1396.27835367341</v>
      </c>
      <c r="N98" s="17">
        <f t="shared" si="12"/>
        <v>13273.769475601748</v>
      </c>
      <c r="P98" s="12">
        <f>SUM('Ownership-0 percent FFU-Yes'!O69:CB69)/1000</f>
        <v>25975.751130409386</v>
      </c>
    </row>
    <row r="99" spans="1:16" x14ac:dyDescent="0.3">
      <c r="A99" s="6" t="s">
        <v>5</v>
      </c>
      <c r="B99" s="17">
        <f>'Ownership-0 percent FFU-Yes'!C70/1000</f>
        <v>0</v>
      </c>
      <c r="C99" s="17">
        <f>'Ownership-0 percent FFU-Yes'!D70/1000</f>
        <v>5.3832456627402303</v>
      </c>
      <c r="D99" s="17">
        <f>'Ownership-0 percent FFU-Yes'!E70/1000</f>
        <v>16.105917527354393</v>
      </c>
      <c r="E99" s="17">
        <f>'Ownership-0 percent FFU-Yes'!F70/1000</f>
        <v>26.872858153209997</v>
      </c>
      <c r="F99" s="17">
        <f>'Ownership-0 percent FFU-Yes'!G70/1000</f>
        <v>37.646824465393642</v>
      </c>
      <c r="G99" s="17">
        <f>'Ownership-0 percent FFU-Yes'!H70/1000</f>
        <v>48.456439965692915</v>
      </c>
      <c r="H99" s="17">
        <f>'Ownership-0 percent FFU-Yes'!I70/1000</f>
        <v>52.973661016526648</v>
      </c>
      <c r="I99" s="17">
        <f>'Ownership-0 percent FFU-Yes'!J70/1000</f>
        <v>51.294835108939665</v>
      </c>
      <c r="J99" s="17">
        <f>'Ownership-0 percent FFU-Yes'!K70/1000</f>
        <v>49.669365435835395</v>
      </c>
      <c r="K99" s="17">
        <f>'Ownership-0 percent FFU-Yes'!L70/1000</f>
        <v>48.09015699867431</v>
      </c>
      <c r="L99" s="17">
        <f>'Ownership-0 percent FFU-Yes'!M70/1000</f>
        <v>46.546826963868554</v>
      </c>
      <c r="M99" s="17">
        <f>'Ownership-0 percent FFU-Yes'!N70/1000</f>
        <v>45.028923905700751</v>
      </c>
      <c r="N99" s="17">
        <f t="shared" si="12"/>
        <v>428.06905520393656</v>
      </c>
      <c r="P99" s="12">
        <f>SUM('Ownership-0 percent FFU-Yes'!O70:CB70)/1000</f>
        <v>837.69838439979719</v>
      </c>
    </row>
    <row r="100" spans="1:16" x14ac:dyDescent="0.3">
      <c r="A100" s="6" t="s">
        <v>6</v>
      </c>
      <c r="B100" s="17">
        <f>'Ownership-0 percent FFU-Yes'!C71/1000</f>
        <v>0</v>
      </c>
      <c r="C100" s="17">
        <f>'Ownership-0 percent FFU-Yes'!D71/1000</f>
        <v>65.36607226173571</v>
      </c>
      <c r="D100" s="17">
        <f>'Ownership-0 percent FFU-Yes'!E71/1000</f>
        <v>195.56613888557087</v>
      </c>
      <c r="E100" s="17">
        <f>'Ownership-0 percent FFU-Yes'!F71/1000</f>
        <v>326.30373903983252</v>
      </c>
      <c r="F100" s="17">
        <f>'Ownership-0 percent FFU-Yes'!G71/1000</f>
        <v>457.12664860573517</v>
      </c>
      <c r="G100" s="17">
        <f>'Ownership-0 percent FFU-Yes'!H71/1000</f>
        <v>588.38242851648693</v>
      </c>
      <c r="H100" s="17">
        <f>'Ownership-0 percent FFU-Yes'!I71/1000</f>
        <v>643.23279502952607</v>
      </c>
      <c r="I100" s="17">
        <f>'Ownership-0 percent FFU-Yes'!J71/1000</f>
        <v>622.84764776609188</v>
      </c>
      <c r="J100" s="17">
        <f>'Ownership-0 percent FFU-Yes'!K71/1000</f>
        <v>603.11037869683867</v>
      </c>
      <c r="K100" s="17">
        <f>'Ownership-0 percent FFU-Yes'!L71/1000</f>
        <v>583.93483678644611</v>
      </c>
      <c r="L100" s="17">
        <f>'Ownership-0 percent FFU-Yes'!M71/1000</f>
        <v>565.19494845531062</v>
      </c>
      <c r="M100" s="17">
        <f>'Ownership-0 percent FFU-Yes'!N71/1000</f>
        <v>546.76380724374667</v>
      </c>
      <c r="N100" s="17">
        <f t="shared" si="12"/>
        <v>5197.8294412873211</v>
      </c>
      <c r="P100" s="12">
        <f>SUM('Ownership-0 percent FFU-Yes'!O71:CB71)/1000</f>
        <v>10171.754469095389</v>
      </c>
    </row>
    <row r="101" spans="1:16" x14ac:dyDescent="0.3">
      <c r="A101" s="6" t="s">
        <v>7</v>
      </c>
      <c r="B101" s="17">
        <f>'Ownership-0 percent FFU-Yes'!C72/1000</f>
        <v>0</v>
      </c>
      <c r="C101" s="17">
        <f>'Ownership-0 percent FFU-Yes'!D72/1000</f>
        <v>48.327783595198412</v>
      </c>
      <c r="D101" s="17">
        <f>'Ownership-0 percent FFU-Yes'!E72/1000</f>
        <v>142.75534912828886</v>
      </c>
      <c r="E101" s="17">
        <f>'Ownership-0 percent FFU-Yes'!F72/1000</f>
        <v>235.91082290286533</v>
      </c>
      <c r="F101" s="17">
        <f>'Ownership-0 percent FFU-Yes'!G72/1000</f>
        <v>329.14951477081888</v>
      </c>
      <c r="G101" s="17">
        <f>'Ownership-0 percent FFU-Yes'!H72/1000</f>
        <v>422.77976235085356</v>
      </c>
      <c r="H101" s="17">
        <f>'Ownership-0 percent FFU-Yes'!I72/1000</f>
        <v>459.77529595189191</v>
      </c>
      <c r="I101" s="17">
        <f>'Ownership-0 percent FFU-Yes'!J72/1000</f>
        <v>443.26623360967113</v>
      </c>
      <c r="J101" s="17">
        <f>'Ownership-0 percent FFU-Yes'!K72/1000</f>
        <v>429.33233031578186</v>
      </c>
      <c r="K101" s="17">
        <f>'Ownership-0 percent FFU-Yes'!L72/1000</f>
        <v>415.74294802129748</v>
      </c>
      <c r="L101" s="17">
        <f>'Ownership-0 percent FFU-Yes'!M72/1000</f>
        <v>402.4626673990665</v>
      </c>
      <c r="M101" s="17">
        <f>'Ownership-0 percent FFU-Yes'!N72/1000</f>
        <v>389.40017713608268</v>
      </c>
      <c r="N101" s="17">
        <f t="shared" si="12"/>
        <v>3718.9028851818161</v>
      </c>
      <c r="P101" s="12">
        <f>SUM('Ownership-0 percent FFU-Yes'!O72:CB72)/1000</f>
        <v>7050.9838104879527</v>
      </c>
    </row>
    <row r="102" spans="1:16" x14ac:dyDescent="0.3">
      <c r="A102" s="6" t="s">
        <v>8</v>
      </c>
      <c r="B102" s="17">
        <f>'Ownership-0 percent FFU-Yes'!C73/1000</f>
        <v>0</v>
      </c>
      <c r="C102" s="17">
        <f>'Ownership-0 percent FFU-Yes'!D73/1000</f>
        <v>7.8587548682958506</v>
      </c>
      <c r="D102" s="17">
        <f>'Ownership-0 percent FFU-Yes'!E73/1000</f>
        <v>24.112365750804191</v>
      </c>
      <c r="E102" s="17">
        <f>'Ownership-0 percent FFU-Yes'!F73/1000</f>
        <v>42.127258923821245</v>
      </c>
      <c r="F102" s="17">
        <f>'Ownership-0 percent FFU-Yes'!G73/1000</f>
        <v>61.838963551413279</v>
      </c>
      <c r="G102" s="17">
        <f>'Ownership-0 percent FFU-Yes'!H73/1000</f>
        <v>83.263265652249686</v>
      </c>
      <c r="H102" s="17">
        <f>'Ownership-0 percent FFU-Yes'!I73/1000</f>
        <v>96.888363212454621</v>
      </c>
      <c r="I102" s="17">
        <f>'Ownership-0 percent FFU-Yes'!J73/1000</f>
        <v>102.1446010726839</v>
      </c>
      <c r="J102" s="17">
        <f>'Ownership-0 percent FFU-Yes'!K73/1000</f>
        <v>107.0116305124177</v>
      </c>
      <c r="K102" s="17">
        <f>'Ownership-0 percent FFU-Yes'!L73/1000</f>
        <v>111.3047550107398</v>
      </c>
      <c r="L102" s="17">
        <f>'Ownership-0 percent FFU-Yes'!M73/1000</f>
        <v>115.03837260190691</v>
      </c>
      <c r="M102" s="17">
        <f>'Ownership-0 percent FFU-Yes'!N73/1000</f>
        <v>118.21791107721108</v>
      </c>
      <c r="N102" s="17">
        <f t="shared" si="12"/>
        <v>869.80624223399809</v>
      </c>
      <c r="P102" s="12">
        <f>SUM('Ownership-0 percent FFU-Yes'!O73:CB73)/1000</f>
        <v>4180.69198275484</v>
      </c>
    </row>
    <row r="103" spans="1:16" x14ac:dyDescent="0.3">
      <c r="A103" s="6" t="s">
        <v>9</v>
      </c>
      <c r="B103" s="13">
        <f>'Ownership-0 percent FFU-Yes'!C74/1000</f>
        <v>0</v>
      </c>
      <c r="C103" s="13">
        <f>'Ownership-0 percent FFU-Yes'!D74/1000</f>
        <v>0</v>
      </c>
      <c r="D103" s="13">
        <f>'Ownership-0 percent FFU-Yes'!E74/1000</f>
        <v>46.785384548324203</v>
      </c>
      <c r="E103" s="13">
        <f>'Ownership-0 percent FFU-Yes'!F74/1000</f>
        <v>140.71728202152235</v>
      </c>
      <c r="F103" s="13">
        <f>'Ownership-0 percent FFU-Yes'!G74/1000</f>
        <v>235.03914265877899</v>
      </c>
      <c r="G103" s="13">
        <f>'Ownership-0 percent FFU-Yes'!H74/1000</f>
        <v>329.42249470204587</v>
      </c>
      <c r="H103" s="13">
        <f>'Ownership-0 percent FFU-Yes'!I74/1000</f>
        <v>424.11659775911505</v>
      </c>
      <c r="I103" s="13">
        <f>'Ownership-0 percent FFU-Yes'!J74/1000</f>
        <v>464.12678764802052</v>
      </c>
      <c r="J103" s="13">
        <f>'Ownership-0 percent FFU-Yes'!K74/1000</f>
        <v>449.41781604672758</v>
      </c>
      <c r="K103" s="13">
        <f>'Ownership-0 percent FFU-Yes'!L74/1000</f>
        <v>435.17632313647175</v>
      </c>
      <c r="L103" s="13">
        <f>'Ownership-0 percent FFU-Yes'!M74/1000</f>
        <v>421.34014634783017</v>
      </c>
      <c r="M103" s="13">
        <f>'Ownership-0 percent FFU-Yes'!N74/1000</f>
        <v>407.81831686521934</v>
      </c>
      <c r="N103" s="13">
        <f t="shared" si="12"/>
        <v>3353.9602917340562</v>
      </c>
      <c r="P103" s="13">
        <f>SUM('Ownership-0 percent FFU-Yes'!O74:CB74)/1000</f>
        <v>7735.0327056283268</v>
      </c>
    </row>
    <row r="104" spans="1:16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6" ht="15" thickBot="1" x14ac:dyDescent="0.35">
      <c r="A105" s="9" t="s">
        <v>28</v>
      </c>
      <c r="B105" s="18">
        <f>SUM(B94:B103)</f>
        <v>2314.3340424452681</v>
      </c>
      <c r="C105" s="18">
        <f>SUM(C94:C103)</f>
        <v>5083.5516996551833</v>
      </c>
      <c r="D105" s="18">
        <f t="shared" ref="D105:P105" si="13">SUM(D94:D103)</f>
        <v>5998.7835915861115</v>
      </c>
      <c r="E105" s="18">
        <f t="shared" si="13"/>
        <v>6970.6678862084227</v>
      </c>
      <c r="F105" s="18">
        <f t="shared" si="13"/>
        <v>7944.6767601382235</v>
      </c>
      <c r="G105" s="18">
        <f t="shared" si="13"/>
        <v>6422.1300450129593</v>
      </c>
      <c r="H105" s="18">
        <f t="shared" si="13"/>
        <v>4386.2921619830577</v>
      </c>
      <c r="I105" s="18">
        <f t="shared" si="13"/>
        <v>4133.3529455666276</v>
      </c>
      <c r="J105" s="18">
        <f t="shared" si="13"/>
        <v>4034.2478610336298</v>
      </c>
      <c r="K105" s="18">
        <f t="shared" si="13"/>
        <v>3937.5084023263971</v>
      </c>
      <c r="L105" s="18">
        <f t="shared" si="13"/>
        <v>3842.5727749083426</v>
      </c>
      <c r="M105" s="18">
        <f t="shared" si="13"/>
        <v>3748.7788811235578</v>
      </c>
      <c r="N105" s="18">
        <f t="shared" si="13"/>
        <v>58816.897051987791</v>
      </c>
      <c r="P105" s="18">
        <f t="shared" si="13"/>
        <v>87094.266032544023</v>
      </c>
    </row>
    <row r="106" spans="1:16" ht="15" thickTop="1" x14ac:dyDescent="0.3"/>
    <row r="107" spans="1:16" x14ac:dyDescent="0.3">
      <c r="A107" s="49" t="s">
        <v>23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</row>
    <row r="108" spans="1:16" x14ac:dyDescent="0.3">
      <c r="A108" s="49" t="s">
        <v>49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</row>
    <row r="109" spans="1:16" x14ac:dyDescent="0.3">
      <c r="A109" s="49" t="s">
        <v>55</v>
      </c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</row>
    <row r="110" spans="1:16" x14ac:dyDescent="0.3">
      <c r="A110" s="49" t="s">
        <v>24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</row>
    <row r="111" spans="1:16" x14ac:dyDescent="0.3">
      <c r="A111" s="16" t="s">
        <v>25</v>
      </c>
      <c r="B111" s="1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</row>
    <row r="112" spans="1:16" x14ac:dyDescent="0.3">
      <c r="P112" s="37" t="s">
        <v>53</v>
      </c>
    </row>
    <row r="113" spans="1:16" x14ac:dyDescent="0.3">
      <c r="A113" s="14" t="s">
        <v>22</v>
      </c>
      <c r="B113" s="26">
        <v>2019</v>
      </c>
      <c r="C113" s="10">
        <v>2020</v>
      </c>
      <c r="D113" s="10">
        <v>2021</v>
      </c>
      <c r="E113" s="10">
        <v>2022</v>
      </c>
      <c r="F113" s="10">
        <v>2023</v>
      </c>
      <c r="G113" s="10">
        <v>2024</v>
      </c>
      <c r="H113" s="10">
        <v>2025</v>
      </c>
      <c r="I113" s="10">
        <v>2026</v>
      </c>
      <c r="J113" s="10">
        <v>2027</v>
      </c>
      <c r="K113" s="10">
        <v>2028</v>
      </c>
      <c r="L113" s="10">
        <v>2029</v>
      </c>
      <c r="M113" s="10">
        <v>2030</v>
      </c>
      <c r="N113" s="10" t="s">
        <v>10</v>
      </c>
      <c r="P113" s="10" t="s">
        <v>52</v>
      </c>
    </row>
    <row r="114" spans="1:16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6" x14ac:dyDescent="0.3">
      <c r="A115" s="6" t="s">
        <v>0</v>
      </c>
      <c r="B115" s="12">
        <f>'Ownership-0 percent FFU-Yes'!C80/1000</f>
        <v>8.3189335239996822</v>
      </c>
      <c r="C115" s="12">
        <f>'Ownership-0 percent FFU-Yes'!D80/1000</f>
        <v>18.626747915518834</v>
      </c>
      <c r="D115" s="12">
        <f>'Ownership-0 percent FFU-Yes'!E80/1000</f>
        <v>22.66741070697012</v>
      </c>
      <c r="E115" s="12">
        <f>'Ownership-0 percent FFU-Yes'!F80/1000</f>
        <v>26.964491974545901</v>
      </c>
      <c r="F115" s="12">
        <f>'Ownership-0 percent FFU-Yes'!G80/1000</f>
        <v>31.275882854129268</v>
      </c>
      <c r="G115" s="12">
        <f>'Ownership-0 percent FFU-Yes'!H80/1000</f>
        <v>26.614012181169311</v>
      </c>
      <c r="H115" s="12">
        <f>'Ownership-0 percent FFU-Yes'!I80/1000</f>
        <v>19.698725882413019</v>
      </c>
      <c r="I115" s="12">
        <f>'Ownership-0 percent FFU-Yes'!J80/1000</f>
        <v>18.752091764784659</v>
      </c>
      <c r="J115" s="12">
        <f>'Ownership-0 percent FFU-Yes'!K80/1000</f>
        <v>18.300708310087664</v>
      </c>
      <c r="K115" s="12">
        <f>'Ownership-0 percent FFU-Yes'!L80/1000</f>
        <v>17.860044106986702</v>
      </c>
      <c r="L115" s="12">
        <f>'Ownership-0 percent FFU-Yes'!M80/1000</f>
        <v>17.427555171430591</v>
      </c>
      <c r="M115" s="12">
        <f>'Ownership-0 percent FFU-Yes'!N80/1000</f>
        <v>17.000240728724851</v>
      </c>
      <c r="N115" s="12">
        <f>SUM(B115:M115)</f>
        <v>243.50684512076057</v>
      </c>
      <c r="P115" s="12">
        <f>SUM('Ownership-0 percent FFU-Yes'!O80:CB80)/1000</f>
        <v>392.47670337961057</v>
      </c>
    </row>
    <row r="116" spans="1:16" x14ac:dyDescent="0.3">
      <c r="A116" s="6" t="s">
        <v>1</v>
      </c>
      <c r="B116" s="17">
        <f>'Ownership-0 percent FFU-Yes'!C81/1000</f>
        <v>223.06228847364366</v>
      </c>
      <c r="C116" s="17">
        <f>'Ownership-0 percent FFU-Yes'!D81/1000</f>
        <v>453.98520363554775</v>
      </c>
      <c r="D116" s="17">
        <f>'Ownership-0 percent FFU-Yes'!E81/1000</f>
        <v>465.62874293618694</v>
      </c>
      <c r="E116" s="17">
        <f>'Ownership-0 percent FFU-Yes'!F81/1000</f>
        <v>477.30166455110407</v>
      </c>
      <c r="F116" s="17">
        <f>'Ownership-0 percent FFU-Yes'!G81/1000</f>
        <v>488.50820864675671</v>
      </c>
      <c r="G116" s="17">
        <f>'Ownership-0 percent FFU-Yes'!H81/1000</f>
        <v>258.05457445435513</v>
      </c>
      <c r="H116" s="17">
        <f>'Ownership-0 percent FFU-Yes'!I81/1000</f>
        <v>19.603037832545922</v>
      </c>
      <c r="I116" s="17">
        <f>'Ownership-0 percent FFU-Yes'!J81/1000</f>
        <v>0</v>
      </c>
      <c r="J116" s="17">
        <f>'Ownership-0 percent FFU-Yes'!K81/1000</f>
        <v>0</v>
      </c>
      <c r="K116" s="17">
        <f>'Ownership-0 percent FFU-Yes'!L81/1000</f>
        <v>0</v>
      </c>
      <c r="L116" s="17">
        <f>'Ownership-0 percent FFU-Yes'!M81/1000</f>
        <v>0</v>
      </c>
      <c r="M116" s="17">
        <f>'Ownership-0 percent FFU-Yes'!N81/1000</f>
        <v>0</v>
      </c>
      <c r="N116" s="17">
        <f t="shared" ref="N116:N124" si="14">SUM(B116:M116)</f>
        <v>2386.1437205301399</v>
      </c>
      <c r="P116" s="17">
        <f>SUM('Ownership-0 percent FFU-Yes'!O81:CB81)/1000</f>
        <v>0</v>
      </c>
    </row>
    <row r="117" spans="1:16" x14ac:dyDescent="0.3">
      <c r="A117" s="6" t="s">
        <v>2</v>
      </c>
      <c r="B117" s="17">
        <f>'Ownership-0 percent FFU-Yes'!C82/1000</f>
        <v>0</v>
      </c>
      <c r="C117" s="17">
        <f>'Ownership-0 percent FFU-Yes'!D82/1000</f>
        <v>0</v>
      </c>
      <c r="D117" s="17">
        <f>'Ownership-0 percent FFU-Yes'!E82/1000</f>
        <v>0</v>
      </c>
      <c r="E117" s="17">
        <f>'Ownership-0 percent FFU-Yes'!F82/1000</f>
        <v>0</v>
      </c>
      <c r="F117" s="17">
        <f>'Ownership-0 percent FFU-Yes'!G82/1000</f>
        <v>0</v>
      </c>
      <c r="G117" s="17">
        <f>'Ownership-0 percent FFU-Yes'!H82/1000</f>
        <v>0</v>
      </c>
      <c r="H117" s="17">
        <f>'Ownership-0 percent FFU-Yes'!I82/1000</f>
        <v>0</v>
      </c>
      <c r="I117" s="17">
        <f>'Ownership-0 percent FFU-Yes'!J82/1000</f>
        <v>0</v>
      </c>
      <c r="J117" s="17">
        <f>'Ownership-0 percent FFU-Yes'!K82/1000</f>
        <v>0</v>
      </c>
      <c r="K117" s="17">
        <f>'Ownership-0 percent FFU-Yes'!L82/1000</f>
        <v>0</v>
      </c>
      <c r="L117" s="17">
        <f>'Ownership-0 percent FFU-Yes'!M82/1000</f>
        <v>0</v>
      </c>
      <c r="M117" s="17">
        <f>'Ownership-0 percent FFU-Yes'!N82/1000</f>
        <v>0</v>
      </c>
      <c r="N117" s="17">
        <f t="shared" si="14"/>
        <v>0</v>
      </c>
      <c r="P117" s="17">
        <f>SUM('Ownership-0 percent FFU-Yes'!O82:CB82)/1000</f>
        <v>0</v>
      </c>
    </row>
    <row r="118" spans="1:16" x14ac:dyDescent="0.3">
      <c r="A118" s="6" t="s">
        <v>3</v>
      </c>
      <c r="B118" s="17">
        <f>'Ownership-0 percent FFU-Yes'!C83/1000</f>
        <v>0</v>
      </c>
      <c r="C118" s="17">
        <f>'Ownership-0 percent FFU-Yes'!D83/1000</f>
        <v>8.4186337518955661</v>
      </c>
      <c r="D118" s="17">
        <f>'Ownership-0 percent FFU-Yes'!E83/1000</f>
        <v>25.589051496639819</v>
      </c>
      <c r="E118" s="17">
        <f>'Ownership-0 percent FFU-Yes'!F83/1000</f>
        <v>43.366898024630629</v>
      </c>
      <c r="F118" s="17">
        <f>'Ownership-0 percent FFU-Yes'!G83/1000</f>
        <v>61.693609999659273</v>
      </c>
      <c r="G118" s="17">
        <f>'Ownership-0 percent FFU-Yes'!H83/1000</f>
        <v>80.6135419896396</v>
      </c>
      <c r="H118" s="17">
        <f>'Ownership-0 percent FFU-Yes'!I83/1000</f>
        <v>90.232824539733429</v>
      </c>
      <c r="I118" s="17">
        <f>'Ownership-0 percent FFU-Yes'!J83/1000</f>
        <v>90.232824539733429</v>
      </c>
      <c r="J118" s="17">
        <f>'Ownership-0 percent FFU-Yes'!K83/1000</f>
        <v>90.232824539733429</v>
      </c>
      <c r="K118" s="17">
        <f>'Ownership-0 percent FFU-Yes'!L83/1000</f>
        <v>90.232824539733429</v>
      </c>
      <c r="L118" s="17">
        <f>'Ownership-0 percent FFU-Yes'!M83/1000</f>
        <v>90.232824539733429</v>
      </c>
      <c r="M118" s="17">
        <f>'Ownership-0 percent FFU-Yes'!N83/1000</f>
        <v>90.232824539733429</v>
      </c>
      <c r="N118" s="17">
        <f t="shared" si="14"/>
        <v>761.0786825008654</v>
      </c>
      <c r="P118" s="17">
        <f>SUM('Ownership-0 percent FFU-Yes'!O83:CB83)/1000</f>
        <v>3525.295929999575</v>
      </c>
    </row>
    <row r="119" spans="1:16" x14ac:dyDescent="0.3">
      <c r="A119" s="6" t="s">
        <v>4</v>
      </c>
      <c r="B119" s="17">
        <f>'Ownership-0 percent FFU-Yes'!C84/1000</f>
        <v>0</v>
      </c>
      <c r="C119" s="17">
        <f>'Ownership-0 percent FFU-Yes'!D84/1000</f>
        <v>21.041397568541925</v>
      </c>
      <c r="D119" s="17">
        <f>'Ownership-0 percent FFU-Yes'!E84/1000</f>
        <v>62.948921943679025</v>
      </c>
      <c r="E119" s="17">
        <f>'Ownership-0 percent FFU-Yes'!F84/1000</f>
        <v>105.02399172196968</v>
      </c>
      <c r="F119" s="17">
        <f>'Ownership-0 percent FFU-Yes'!G84/1000</f>
        <v>147.12085292204313</v>
      </c>
      <c r="G119" s="17">
        <f>'Ownership-0 percent FFU-Yes'!H84/1000</f>
        <v>189.35121271795018</v>
      </c>
      <c r="H119" s="17">
        <f>'Ownership-0 percent FFU-Yes'!I84/1000</f>
        <v>206.98056344531355</v>
      </c>
      <c r="I119" s="17">
        <f>'Ownership-0 percent FFU-Yes'!J84/1000</f>
        <v>200.39001852729547</v>
      </c>
      <c r="J119" s="17">
        <f>'Ownership-0 percent FFU-Yes'!K84/1000</f>
        <v>194.00803272903821</v>
      </c>
      <c r="K119" s="17">
        <f>'Ownership-0 percent FFU-Yes'!L84/1000</f>
        <v>187.80687308429236</v>
      </c>
      <c r="L119" s="17">
        <f>'Ownership-0 percent FFU-Yes'!M84/1000</f>
        <v>181.74595512050834</v>
      </c>
      <c r="M119" s="17">
        <f>'Ownership-0 percent FFU-Yes'!N84/1000</f>
        <v>175.78442625187336</v>
      </c>
      <c r="N119" s="17">
        <f t="shared" si="14"/>
        <v>1672.2022460325054</v>
      </c>
      <c r="P119" s="17">
        <f>SUM('Ownership-0 percent FFU-Yes'!O84:CB84)/1000</f>
        <v>3248.9059881176145</v>
      </c>
    </row>
    <row r="120" spans="1:16" x14ac:dyDescent="0.3">
      <c r="A120" s="6" t="s">
        <v>5</v>
      </c>
      <c r="B120" s="17">
        <f>'Ownership-0 percent FFU-Yes'!C85/1000</f>
        <v>0</v>
      </c>
      <c r="C120" s="17">
        <f>'Ownership-0 percent FFU-Yes'!D85/1000</f>
        <v>0.67856920326151893</v>
      </c>
      <c r="D120" s="17">
        <f>'Ownership-0 percent FFU-Yes'!E85/1000</f>
        <v>2.030055259891836</v>
      </c>
      <c r="E120" s="17">
        <f>'Ownership-0 percent FFU-Yes'!F85/1000</f>
        <v>3.3869445294198557</v>
      </c>
      <c r="F120" s="17">
        <f>'Ownership-0 percent FFU-Yes'!G85/1000</f>
        <v>4.7445365558664179</v>
      </c>
      <c r="G120" s="17">
        <f>'Ownership-0 percent FFU-Yes'!H85/1000</f>
        <v>6.1064338113509384</v>
      </c>
      <c r="H120" s="17">
        <f>'Ownership-0 percent FFU-Yes'!I85/1000</f>
        <v>6.674967077172111</v>
      </c>
      <c r="I120" s="17">
        <f>'Ownership-0 percent FFU-Yes'!J85/1000</f>
        <v>6.4624269738110662</v>
      </c>
      <c r="J120" s="17">
        <f>'Ownership-0 percent FFU-Yes'!K85/1000</f>
        <v>6.2566127447779021</v>
      </c>
      <c r="K120" s="17">
        <f>'Ownership-0 percent FFU-Yes'!L85/1000</f>
        <v>6.0566300228258312</v>
      </c>
      <c r="L120" s="17">
        <f>'Ownership-0 percent FFU-Yes'!M85/1000</f>
        <v>5.8611699893218239</v>
      </c>
      <c r="M120" s="17">
        <f>'Ownership-0 percent FFU-Yes'!N85/1000</f>
        <v>5.6689151791823038</v>
      </c>
      <c r="N120" s="17">
        <f t="shared" si="14"/>
        <v>53.9272613468816</v>
      </c>
      <c r="P120" s="17">
        <f>SUM('Ownership-0 percent FFU-Yes'!O85:CB85)/1000</f>
        <v>104.77476796144754</v>
      </c>
    </row>
    <row r="121" spans="1:16" x14ac:dyDescent="0.3">
      <c r="A121" s="6" t="s">
        <v>6</v>
      </c>
      <c r="B121" s="17">
        <f>'Ownership-0 percent FFU-Yes'!C86/1000</f>
        <v>0</v>
      </c>
      <c r="C121" s="17">
        <f>'Ownership-0 percent FFU-Yes'!D86/1000</f>
        <v>8.2395280382583653</v>
      </c>
      <c r="D121" s="17">
        <f>'Ownership-0 percent FFU-Yes'!E86/1000</f>
        <v>24.649950443810859</v>
      </c>
      <c r="E121" s="17">
        <f>'Ownership-0 percent FFU-Yes'!F86/1000</f>
        <v>41.125981373819393</v>
      </c>
      <c r="F121" s="17">
        <f>'Ownership-0 percent FFU-Yes'!G86/1000</f>
        <v>57.610545531252008</v>
      </c>
      <c r="G121" s="17">
        <f>'Ownership-0 percent FFU-Yes'!H86/1000</f>
        <v>74.147385941716564</v>
      </c>
      <c r="H121" s="17">
        <f>'Ownership-0 percent FFU-Yes'!I86/1000</f>
        <v>81.05080236836919</v>
      </c>
      <c r="I121" s="17">
        <f>'Ownership-0 percent FFU-Yes'!J86/1000</f>
        <v>78.470033697347219</v>
      </c>
      <c r="J121" s="17">
        <f>'Ownership-0 percent FFU-Yes'!K86/1000</f>
        <v>75.970933970096951</v>
      </c>
      <c r="K121" s="17">
        <f>'Ownership-0 percent FFU-Yes'!L86/1000</f>
        <v>73.542643330363532</v>
      </c>
      <c r="L121" s="17">
        <f>'Ownership-0 percent FFU-Yes'!M86/1000</f>
        <v>71.169269445026018</v>
      </c>
      <c r="M121" s="17">
        <f>'Ownership-0 percent FFU-Yes'!N86/1000</f>
        <v>68.834814991418696</v>
      </c>
      <c r="N121" s="17">
        <f t="shared" si="14"/>
        <v>654.81188913147878</v>
      </c>
      <c r="P121" s="17">
        <f>SUM('Ownership-0 percent FFU-Yes'!O86:CB86)/1000</f>
        <v>1272.2278496739416</v>
      </c>
    </row>
    <row r="122" spans="1:16" x14ac:dyDescent="0.3">
      <c r="A122" s="6" t="s">
        <v>7</v>
      </c>
      <c r="B122" s="17">
        <f>'Ownership-0 percent FFU-Yes'!C87/1000</f>
        <v>0</v>
      </c>
      <c r="C122" s="17">
        <f>'Ownership-0 percent FFU-Yes'!D87/1000</f>
        <v>6.0938827439549588</v>
      </c>
      <c r="D122" s="17">
        <f>'Ownership-0 percent FFU-Yes'!E87/1000</f>
        <v>17.998028233203645</v>
      </c>
      <c r="E122" s="17">
        <f>'Ownership-0 percent FFU-Yes'!F87/1000</f>
        <v>29.738780480913924</v>
      </c>
      <c r="F122" s="17">
        <f>'Ownership-0 percent FFU-Yes'!G87/1000</f>
        <v>41.488529063905517</v>
      </c>
      <c r="G122" s="17">
        <f>'Ownership-0 percent FFU-Yes'!H87/1000</f>
        <v>53.286113653259399</v>
      </c>
      <c r="H122" s="17">
        <f>'Ownership-0 percent FFU-Yes'!I87/1000</f>
        <v>57.940627598193558</v>
      </c>
      <c r="I122" s="17">
        <f>'Ownership-0 percent FFU-Yes'!J87/1000</f>
        <v>55.849902300836234</v>
      </c>
      <c r="J122" s="17">
        <f>'Ownership-0 percent FFU-Yes'!K87/1000</f>
        <v>54.085722930380257</v>
      </c>
      <c r="K122" s="17">
        <f>'Ownership-0 percent FFU-Yes'!L87/1000</f>
        <v>52.364921394202639</v>
      </c>
      <c r="L122" s="17">
        <f>'Ownership-0 percent FFU-Yes'!M87/1000</f>
        <v>50.683085335605305</v>
      </c>
      <c r="M122" s="17">
        <f>'Ownership-0 percent FFU-Yes'!N87/1000</f>
        <v>49.028703026154609</v>
      </c>
      <c r="N122" s="17">
        <f t="shared" si="14"/>
        <v>468.55829676061006</v>
      </c>
      <c r="P122" s="17">
        <f>SUM('Ownership-0 percent FFU-Yes'!O87:CB87)/1000</f>
        <v>881.77101377897714</v>
      </c>
    </row>
    <row r="123" spans="1:16" x14ac:dyDescent="0.3">
      <c r="A123" s="6" t="s">
        <v>8</v>
      </c>
      <c r="B123" s="17">
        <f>'Ownership-0 percent FFU-Yes'!C88/1000</f>
        <v>0</v>
      </c>
      <c r="C123" s="17">
        <f>'Ownership-0 percent FFU-Yes'!D88/1000</f>
        <v>0.99683224746909116</v>
      </c>
      <c r="D123" s="17">
        <f>'Ownership-0 percent FFU-Yes'!E88/1000</f>
        <v>3.0576482298583292</v>
      </c>
      <c r="E123" s="17">
        <f>'Ownership-0 percent FFU-Yes'!F88/1000</f>
        <v>5.3400781939835982</v>
      </c>
      <c r="F123" s="17">
        <f>'Ownership-0 percent FFU-Yes'!G88/1000</f>
        <v>7.8360849167661009</v>
      </c>
      <c r="G123" s="17">
        <f>'Ownership-0 percent FFU-Yes'!H88/1000</f>
        <v>10.547669920315165</v>
      </c>
      <c r="H123" s="17">
        <f>'Ownership-0 percent FFU-Yes'!I88/1000</f>
        <v>12.268501133908385</v>
      </c>
      <c r="I123" s="17">
        <f>'Ownership-0 percent FFU-Yes'!J88/1000</f>
        <v>12.927307916917391</v>
      </c>
      <c r="J123" s="17">
        <f>'Ownership-0 percent FFU-Yes'!K88/1000</f>
        <v>13.537239952644358</v>
      </c>
      <c r="K123" s="17">
        <f>'Ownership-0 percent FFU-Yes'!L88/1000</f>
        <v>14.074822861829658</v>
      </c>
      <c r="L123" s="17">
        <f>'Ownership-0 percent FFU-Yes'!M88/1000</f>
        <v>14.541876690722541</v>
      </c>
      <c r="M123" s="17">
        <f>'Ownership-0 percent FFU-Yes'!N88/1000</f>
        <v>14.939085510456316</v>
      </c>
      <c r="N123" s="17">
        <f t="shared" si="14"/>
        <v>110.06714757487094</v>
      </c>
      <c r="P123" s="17">
        <f>SUM('Ownership-0 percent FFU-Yes'!O88:CB88)/1000</f>
        <v>523.03791310180111</v>
      </c>
    </row>
    <row r="124" spans="1:16" x14ac:dyDescent="0.3">
      <c r="A124" s="6" t="s">
        <v>9</v>
      </c>
      <c r="B124" s="13">
        <f>'Ownership-0 percent FFU-Yes'!C89/1000</f>
        <v>0</v>
      </c>
      <c r="C124" s="13">
        <f>'Ownership-0 percent FFU-Yes'!D89/1000</f>
        <v>0</v>
      </c>
      <c r="D124" s="13">
        <f>'Ownership-0 percent FFU-Yes'!E89/1000</f>
        <v>5.8972059951874929</v>
      </c>
      <c r="E124" s="13">
        <f>'Ownership-0 percent FFU-Yes'!F89/1000</f>
        <v>17.736378866299521</v>
      </c>
      <c r="F124" s="13">
        <f>'Ownership-0 percent FFU-Yes'!G89/1000</f>
        <v>29.62315850227828</v>
      </c>
      <c r="G124" s="13">
        <f>'Ownership-0 percent FFU-Yes'!H89/1000</f>
        <v>41.516087273540982</v>
      </c>
      <c r="H124" s="13">
        <f>'Ownership-0 percent FFU-Yes'!I89/1000</f>
        <v>53.446534861246136</v>
      </c>
      <c r="I124" s="13">
        <f>'Ownership-0 percent FFU-Yes'!J89/1000</f>
        <v>58.482479174276264</v>
      </c>
      <c r="J124" s="13">
        <f>'Ownership-0 percent FFU-Yes'!K89/1000</f>
        <v>56.620316855750367</v>
      </c>
      <c r="K124" s="13">
        <f>'Ownership-0 percent FFU-Yes'!L89/1000</f>
        <v>54.817083038408271</v>
      </c>
      <c r="L124" s="13">
        <f>'Ownership-0 percent FFU-Yes'!M89/1000</f>
        <v>53.064941756427316</v>
      </c>
      <c r="M124" s="13">
        <f>'Ownership-0 percent FFU-Yes'!N89/1000</f>
        <v>51.35242584336843</v>
      </c>
      <c r="N124" s="13">
        <f t="shared" si="14"/>
        <v>422.55661216678311</v>
      </c>
      <c r="P124" s="13">
        <f>SUM('Ownership-0 percent FFU-Yes'!O89:CB89)/1000</f>
        <v>967.78160988161176</v>
      </c>
    </row>
    <row r="125" spans="1:16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6" ht="15" thickBot="1" x14ac:dyDescent="0.35">
      <c r="A126" s="9" t="s">
        <v>36</v>
      </c>
      <c r="B126" s="18">
        <f>SUM(B115:B124)</f>
        <v>231.38122199764334</v>
      </c>
      <c r="C126" s="18">
        <f>SUM(C115:C124)</f>
        <v>518.08079510444804</v>
      </c>
      <c r="D126" s="18">
        <f t="shared" ref="D126:P126" si="15">SUM(D115:D124)</f>
        <v>630.467015245428</v>
      </c>
      <c r="E126" s="18">
        <f t="shared" si="15"/>
        <v>749.98520971668654</v>
      </c>
      <c r="F126" s="18">
        <f t="shared" si="15"/>
        <v>869.9014089926568</v>
      </c>
      <c r="G126" s="18">
        <f t="shared" si="15"/>
        <v>740.23703194329721</v>
      </c>
      <c r="H126" s="18">
        <f t="shared" si="15"/>
        <v>547.89658473889529</v>
      </c>
      <c r="I126" s="18">
        <f t="shared" si="15"/>
        <v>521.56708489500181</v>
      </c>
      <c r="J126" s="18">
        <f t="shared" si="15"/>
        <v>509.01239203250913</v>
      </c>
      <c r="K126" s="18">
        <f t="shared" si="15"/>
        <v>496.75584237864246</v>
      </c>
      <c r="L126" s="18">
        <f t="shared" si="15"/>
        <v>484.72667804877528</v>
      </c>
      <c r="M126" s="18">
        <f t="shared" si="15"/>
        <v>472.84143607091204</v>
      </c>
      <c r="N126" s="18">
        <f t="shared" si="15"/>
        <v>6772.8527011648966</v>
      </c>
      <c r="P126" s="18">
        <f t="shared" si="15"/>
        <v>10916.271775894578</v>
      </c>
    </row>
    <row r="127" spans="1:16" ht="15" thickTop="1" x14ac:dyDescent="0.3"/>
    <row r="128" spans="1:16" x14ac:dyDescent="0.3">
      <c r="A128" s="49" t="s">
        <v>23</v>
      </c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</row>
    <row r="129" spans="1:16" x14ac:dyDescent="0.3">
      <c r="A129" s="49" t="s">
        <v>50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1:16" x14ac:dyDescent="0.3">
      <c r="A130" s="49" t="s">
        <v>55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</row>
    <row r="131" spans="1:16" x14ac:dyDescent="0.3">
      <c r="A131" s="49" t="s">
        <v>24</v>
      </c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</row>
    <row r="132" spans="1:16" x14ac:dyDescent="0.3">
      <c r="A132" s="16" t="s">
        <v>25</v>
      </c>
      <c r="B132" s="1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</row>
    <row r="133" spans="1:16" x14ac:dyDescent="0.3">
      <c r="P133" s="37" t="s">
        <v>53</v>
      </c>
    </row>
    <row r="134" spans="1:16" x14ac:dyDescent="0.3">
      <c r="A134" s="14" t="s">
        <v>22</v>
      </c>
      <c r="B134" s="26">
        <v>2019</v>
      </c>
      <c r="C134" s="10">
        <v>2020</v>
      </c>
      <c r="D134" s="10">
        <v>2021</v>
      </c>
      <c r="E134" s="10">
        <v>2022</v>
      </c>
      <c r="F134" s="10">
        <v>2023</v>
      </c>
      <c r="G134" s="10">
        <v>2024</v>
      </c>
      <c r="H134" s="10">
        <v>2025</v>
      </c>
      <c r="I134" s="10">
        <v>2026</v>
      </c>
      <c r="J134" s="10">
        <v>2027</v>
      </c>
      <c r="K134" s="10">
        <v>2028</v>
      </c>
      <c r="L134" s="10">
        <v>2029</v>
      </c>
      <c r="M134" s="10">
        <v>2030</v>
      </c>
      <c r="N134" s="10" t="s">
        <v>10</v>
      </c>
      <c r="P134" s="10" t="s">
        <v>52</v>
      </c>
    </row>
    <row r="135" spans="1:16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6" x14ac:dyDescent="0.3">
      <c r="A136" s="6" t="s">
        <v>0</v>
      </c>
      <c r="B136" s="12">
        <f>'Ownership-0 percent FFU-Yes'!C95/1000</f>
        <v>2.8566475664043094</v>
      </c>
      <c r="C136" s="12">
        <f>'Ownership-0 percent FFU-Yes'!D95/1000</f>
        <v>10.207237963792736</v>
      </c>
      <c r="D136" s="12">
        <f>'Ownership-0 percent FFU-Yes'!E95/1000</f>
        <v>19.704763253267092</v>
      </c>
      <c r="E136" s="12">
        <f>'Ownership-0 percent FFU-Yes'!F95/1000</f>
        <v>29.883306322621038</v>
      </c>
      <c r="F136" s="12">
        <f>'Ownership-0 percent FFU-Yes'!G95/1000</f>
        <v>40.149817751703068</v>
      </c>
      <c r="G136" s="12">
        <f>'Ownership-0 percent FFU-Yes'!H95/1000</f>
        <v>47.362318701444273</v>
      </c>
      <c r="H136" s="12">
        <f>'Ownership-0 percent FFU-Yes'!I95/1000</f>
        <v>49.414838250304079</v>
      </c>
      <c r="I136" s="12">
        <f>'Ownership-0 percent FFU-Yes'!J95/1000</f>
        <v>48.746216189683388</v>
      </c>
      <c r="J136" s="12">
        <f>'Ownership-0 percent FFU-Yes'!K95/1000</f>
        <v>47.620782343644358</v>
      </c>
      <c r="K136" s="12">
        <f>'Ownership-0 percent FFU-Yes'!L95/1000</f>
        <v>46.52356782217953</v>
      </c>
      <c r="L136" s="12">
        <f>'Ownership-0 percent FFU-Yes'!M95/1000</f>
        <v>45.447830535890837</v>
      </c>
      <c r="M136" s="12">
        <f>'Ownership-0 percent FFU-Yes'!N95/1000</f>
        <v>44.385688144700715</v>
      </c>
      <c r="N136" s="12">
        <f>SUM(B136:M136)</f>
        <v>432.30301484563546</v>
      </c>
      <c r="P136" s="17">
        <f>SUM('Ownership-0 percent FFU-Yes'!O95:CB95)/1000</f>
        <v>1092.1955044666938</v>
      </c>
    </row>
    <row r="137" spans="1:16" x14ac:dyDescent="0.3">
      <c r="A137" s="6" t="s">
        <v>1</v>
      </c>
      <c r="B137" s="17">
        <f>'Ownership-0 percent FFU-Yes'!C96/1000</f>
        <v>76.597600123440358</v>
      </c>
      <c r="C137" s="17">
        <f>'Ownership-0 percent FFU-Yes'!D96/1000</f>
        <v>156.13089200520486</v>
      </c>
      <c r="D137" s="17">
        <f>'Ownership-0 percent FFU-Yes'!E96/1000</f>
        <v>160.33918941283565</v>
      </c>
      <c r="E137" s="17">
        <f>'Ownership-0 percent FFU-Yes'!F96/1000</f>
        <v>164.60717002615073</v>
      </c>
      <c r="F137" s="17">
        <f>'Ownership-0 percent FFU-Yes'!G96/1000</f>
        <v>168.80075804057637</v>
      </c>
      <c r="G137" s="17">
        <f>'Ownership-0 percent FFU-Yes'!H96/1000</f>
        <v>88.139026613983503</v>
      </c>
      <c r="H137" s="17">
        <f>'Ownership-0 percent FFU-Yes'!I96/1000</f>
        <v>4.4106835123228327</v>
      </c>
      <c r="I137" s="17">
        <f>'Ownership-0 percent FFU-Yes'!J96/1000</f>
        <v>0</v>
      </c>
      <c r="J137" s="17">
        <f>'Ownership-0 percent FFU-Yes'!K96/1000</f>
        <v>0</v>
      </c>
      <c r="K137" s="17">
        <f>'Ownership-0 percent FFU-Yes'!L96/1000</f>
        <v>0</v>
      </c>
      <c r="L137" s="17">
        <f>'Ownership-0 percent FFU-Yes'!M96/1000</f>
        <v>0</v>
      </c>
      <c r="M137" s="17">
        <f>'Ownership-0 percent FFU-Yes'!N96/1000</f>
        <v>0</v>
      </c>
      <c r="N137" s="17">
        <f t="shared" ref="N137:N145" si="16">SUM(B137:M137)</f>
        <v>819.02531973451426</v>
      </c>
      <c r="P137" s="17">
        <f>SUM('Ownership-0 percent FFU-Yes'!O96:CB96)/1000</f>
        <v>0</v>
      </c>
    </row>
    <row r="138" spans="1:16" x14ac:dyDescent="0.3">
      <c r="A138" s="6" t="s">
        <v>2</v>
      </c>
      <c r="B138" s="17">
        <f>'Ownership-0 percent FFU-Yes'!C97/1000</f>
        <v>0</v>
      </c>
      <c r="C138" s="17">
        <f>'Ownership-0 percent FFU-Yes'!D97/1000</f>
        <v>0</v>
      </c>
      <c r="D138" s="17">
        <f>'Ownership-0 percent FFU-Yes'!E97/1000</f>
        <v>0</v>
      </c>
      <c r="E138" s="17">
        <f>'Ownership-0 percent FFU-Yes'!F97/1000</f>
        <v>0</v>
      </c>
      <c r="F138" s="17">
        <f>'Ownership-0 percent FFU-Yes'!G97/1000</f>
        <v>0</v>
      </c>
      <c r="G138" s="17">
        <f>'Ownership-0 percent FFU-Yes'!H97/1000</f>
        <v>0</v>
      </c>
      <c r="H138" s="17">
        <f>'Ownership-0 percent FFU-Yes'!I97/1000</f>
        <v>0</v>
      </c>
      <c r="I138" s="17">
        <f>'Ownership-0 percent FFU-Yes'!J97/1000</f>
        <v>0</v>
      </c>
      <c r="J138" s="17">
        <f>'Ownership-0 percent FFU-Yes'!K97/1000</f>
        <v>0</v>
      </c>
      <c r="K138" s="17">
        <f>'Ownership-0 percent FFU-Yes'!L97/1000</f>
        <v>0</v>
      </c>
      <c r="L138" s="17">
        <f>'Ownership-0 percent FFU-Yes'!M97/1000</f>
        <v>0</v>
      </c>
      <c r="M138" s="17">
        <f>'Ownership-0 percent FFU-Yes'!N97/1000</f>
        <v>0</v>
      </c>
      <c r="N138" s="17">
        <f t="shared" si="16"/>
        <v>0</v>
      </c>
      <c r="P138" s="17">
        <f>SUM('Ownership-0 percent FFU-Yes'!O97:CB97)/1000</f>
        <v>0</v>
      </c>
    </row>
    <row r="139" spans="1:16" x14ac:dyDescent="0.3">
      <c r="A139" s="6" t="s">
        <v>3</v>
      </c>
      <c r="B139" s="17">
        <f>'Ownership-0 percent FFU-Yes'!C98/1000</f>
        <v>0</v>
      </c>
      <c r="C139" s="17">
        <f>'Ownership-0 percent FFU-Yes'!D98/1000</f>
        <v>20.416235992230082</v>
      </c>
      <c r="D139" s="17">
        <f>'Ownership-0 percent FFU-Yes'!E98/1000</f>
        <v>62.056638828728822</v>
      </c>
      <c r="E139" s="17">
        <f>'Ownership-0 percent FFU-Yes'!F98/1000</f>
        <v>105.17013216336761</v>
      </c>
      <c r="F139" s="17">
        <f>'Ownership-0 percent FFU-Yes'!G98/1000</f>
        <v>149.61469260758039</v>
      </c>
      <c r="G139" s="17">
        <f>'Ownership-0 percent FFU-Yes'!H98/1000</f>
        <v>195.49788551609714</v>
      </c>
      <c r="H139" s="17">
        <f>'Ownership-0 percent FFU-Yes'!I98/1000</f>
        <v>218.82584447077127</v>
      </c>
      <c r="I139" s="17">
        <f>'Ownership-0 percent FFU-Yes'!J98/1000</f>
        <v>218.82584447077127</v>
      </c>
      <c r="J139" s="17">
        <f>'Ownership-0 percent FFU-Yes'!K98/1000</f>
        <v>218.82584447077127</v>
      </c>
      <c r="K139" s="17">
        <f>'Ownership-0 percent FFU-Yes'!L98/1000</f>
        <v>218.82584447077127</v>
      </c>
      <c r="L139" s="17">
        <f>'Ownership-0 percent FFU-Yes'!M98/1000</f>
        <v>218.82584447077127</v>
      </c>
      <c r="M139" s="17">
        <f>'Ownership-0 percent FFU-Yes'!N98/1000</f>
        <v>218.82584447077127</v>
      </c>
      <c r="N139" s="17">
        <f t="shared" si="16"/>
        <v>1845.7106519326314</v>
      </c>
      <c r="P139" s="17">
        <f>SUM('Ownership-0 percent FFU-Yes'!O98:CB98)/1000</f>
        <v>9415.807023469999</v>
      </c>
    </row>
    <row r="140" spans="1:16" x14ac:dyDescent="0.3">
      <c r="A140" s="6" t="s">
        <v>4</v>
      </c>
      <c r="B140" s="17">
        <f>'Ownership-0 percent FFU-Yes'!C99/1000</f>
        <v>0</v>
      </c>
      <c r="C140" s="17">
        <f>'Ownership-0 percent FFU-Yes'!D99/1000</f>
        <v>55.299643890273671</v>
      </c>
      <c r="D140" s="17">
        <f>'Ownership-0 percent FFU-Yes'!E99/1000</f>
        <v>165.54684595501976</v>
      </c>
      <c r="E140" s="17">
        <f>'Ownership-0 percent FFU-Yes'!F99/1000</f>
        <v>276.38349485007666</v>
      </c>
      <c r="F140" s="17">
        <f>'Ownership-0 percent FFU-Yes'!G99/1000</f>
        <v>387.43149240603287</v>
      </c>
      <c r="G140" s="17">
        <f>'Ownership-0 percent FFU-Yes'!H99/1000</f>
        <v>498.98912165363646</v>
      </c>
      <c r="H140" s="17">
        <f>'Ownership-0 percent FFU-Yes'!I99/1000</f>
        <v>546.05604094142234</v>
      </c>
      <c r="I140" s="17">
        <f>'Ownership-0 percent FFU-Yes'!J99/1000</f>
        <v>529.51098950216374</v>
      </c>
      <c r="J140" s="17">
        <f>'Ownership-0 percent FFU-Yes'!K99/1000</f>
        <v>513.51388182094763</v>
      </c>
      <c r="K140" s="17">
        <f>'Ownership-0 percent FFU-Yes'!L99/1000</f>
        <v>497.99185555655521</v>
      </c>
      <c r="L140" s="17">
        <f>'Ownership-0 percent FFU-Yes'!M99/1000</f>
        <v>482.83828382816489</v>
      </c>
      <c r="M140" s="17">
        <f>'Ownership-0 percent FFU-Yes'!N99/1000</f>
        <v>467.94583534562878</v>
      </c>
      <c r="N140" s="17">
        <f t="shared" si="16"/>
        <v>4421.5074857499221</v>
      </c>
      <c r="P140" s="17">
        <f>SUM('Ownership-0 percent FFU-Yes'!O99:CB99)/1000</f>
        <v>9228.5741686231431</v>
      </c>
    </row>
    <row r="141" spans="1:16" x14ac:dyDescent="0.3">
      <c r="A141" s="6" t="s">
        <v>5</v>
      </c>
      <c r="B141" s="17">
        <f>'Ownership-0 percent FFU-Yes'!C100/1000</f>
        <v>0</v>
      </c>
      <c r="C141" s="17">
        <f>'Ownership-0 percent FFU-Yes'!D100/1000</f>
        <v>1.7833718113558281</v>
      </c>
      <c r="D141" s="17">
        <f>'Ownership-0 percent FFU-Yes'!E100/1000</f>
        <v>5.3387609352575671</v>
      </c>
      <c r="E141" s="17">
        <f>'Ownership-0 percent FFU-Yes'!F100/1000</f>
        <v>8.9131592749067892</v>
      </c>
      <c r="F141" s="17">
        <f>'Ownership-0 percent FFU-Yes'!G100/1000</f>
        <v>12.494373449481886</v>
      </c>
      <c r="G141" s="17">
        <f>'Ownership-0 percent FFU-Yes'!H100/1000</f>
        <v>16.092022861774986</v>
      </c>
      <c r="H141" s="17">
        <f>'Ownership-0 percent FFU-Yes'!I100/1000</f>
        <v>17.609895513391837</v>
      </c>
      <c r="I141" s="17">
        <f>'Ownership-0 percent FFU-Yes'!J100/1000</f>
        <v>17.076330081890102</v>
      </c>
      <c r="J141" s="17">
        <f>'Ownership-0 percent FFU-Yes'!K100/1000</f>
        <v>16.560435423354654</v>
      </c>
      <c r="K141" s="17">
        <f>'Ownership-0 percent FFU-Yes'!L100/1000</f>
        <v>16.059861782230161</v>
      </c>
      <c r="L141" s="17">
        <f>'Ownership-0 percent FFU-Yes'!M100/1000</f>
        <v>15.571170522022552</v>
      </c>
      <c r="M141" s="17">
        <f>'Ownership-0 percent FFU-Yes'!N100/1000</f>
        <v>15.090900289568214</v>
      </c>
      <c r="N141" s="17">
        <f t="shared" si="16"/>
        <v>142.59028194523458</v>
      </c>
      <c r="P141" s="17">
        <f>SUM('Ownership-0 percent FFU-Yes'!O100:CB100)/1000</f>
        <v>297.61455722907027</v>
      </c>
    </row>
    <row r="142" spans="1:16" x14ac:dyDescent="0.3">
      <c r="A142" s="6" t="s">
        <v>6</v>
      </c>
      <c r="B142" s="17">
        <f>'Ownership-0 percent FFU-Yes'!C101/1000</f>
        <v>0</v>
      </c>
      <c r="C142" s="17">
        <f>'Ownership-0 percent FFU-Yes'!D101/1000</f>
        <v>21.65459612914804</v>
      </c>
      <c r="D142" s="17">
        <f>'Ownership-0 percent FFU-Yes'!E101/1000</f>
        <v>64.825916360751748</v>
      </c>
      <c r="E142" s="17">
        <f>'Ownership-0 percent FFU-Yes'!F101/1000</f>
        <v>108.22805603624398</v>
      </c>
      <c r="F142" s="17">
        <f>'Ownership-0 percent FFU-Yes'!G101/1000</f>
        <v>151.71295700226628</v>
      </c>
      <c r="G142" s="17">
        <f>'Ownership-0 percent FFU-Yes'!H101/1000</f>
        <v>195.39742287831106</v>
      </c>
      <c r="H142" s="17">
        <f>'Ownership-0 percent FFU-Yes'!I101/1000</f>
        <v>213.82819487826376</v>
      </c>
      <c r="I142" s="17">
        <f>'Ownership-0 percent FFU-Yes'!J101/1000</f>
        <v>207.34937545649638</v>
      </c>
      <c r="J142" s="17">
        <f>'Ownership-0 percent FFU-Yes'!K101/1000</f>
        <v>201.08512343421251</v>
      </c>
      <c r="K142" s="17">
        <f>'Ownership-0 percent FFU-Yes'!L101/1000</f>
        <v>195.00690689942996</v>
      </c>
      <c r="L142" s="17">
        <f>'Ownership-0 percent FFU-Yes'!M101/1000</f>
        <v>189.07297220098098</v>
      </c>
      <c r="M142" s="17">
        <f>'Ownership-0 percent FFU-Yes'!N101/1000</f>
        <v>183.2412898504879</v>
      </c>
      <c r="N142" s="17">
        <f t="shared" si="16"/>
        <v>1731.4028111265923</v>
      </c>
      <c r="P142" s="17">
        <f>SUM('Ownership-0 percent FFU-Yes'!O101:CB101)/1000</f>
        <v>3613.7854136267001</v>
      </c>
    </row>
    <row r="143" spans="1:16" x14ac:dyDescent="0.3">
      <c r="A143" s="6" t="s">
        <v>7</v>
      </c>
      <c r="B143" s="17">
        <f>'Ownership-0 percent FFU-Yes'!C102/1000</f>
        <v>0</v>
      </c>
      <c r="C143" s="17">
        <f>'Ownership-0 percent FFU-Yes'!D102/1000</f>
        <v>15.959402887953061</v>
      </c>
      <c r="D143" s="17">
        <f>'Ownership-0 percent FFU-Yes'!E102/1000</f>
        <v>47.20825037711387</v>
      </c>
      <c r="E143" s="17">
        <f>'Ownership-0 percent FFU-Yes'!F102/1000</f>
        <v>78.110385404176313</v>
      </c>
      <c r="F143" s="17">
        <f>'Ownership-0 percent FFU-Yes'!G102/1000</f>
        <v>109.07674984836044</v>
      </c>
      <c r="G143" s="17">
        <f>'Ownership-0 percent FFU-Yes'!H102/1000</f>
        <v>140.21015121195416</v>
      </c>
      <c r="H143" s="17">
        <f>'Ownership-0 percent FFU-Yes'!I102/1000</f>
        <v>152.68332678557707</v>
      </c>
      <c r="I143" s="17">
        <f>'Ownership-0 percent FFU-Yes'!J102/1000</f>
        <v>147.45287063942683</v>
      </c>
      <c r="J143" s="17">
        <f>'Ownership-0 percent FFU-Yes'!K102/1000</f>
        <v>143.02785156482952</v>
      </c>
      <c r="K143" s="17">
        <f>'Ownership-0 percent FFU-Yes'!L102/1000</f>
        <v>138.71818721861169</v>
      </c>
      <c r="L143" s="17">
        <f>'Ownership-0 percent FFU-Yes'!M102/1000</f>
        <v>134.51085944627039</v>
      </c>
      <c r="M143" s="17">
        <f>'Ownership-0 percent FFU-Yes'!N102/1000</f>
        <v>130.37566140527227</v>
      </c>
      <c r="N143" s="17">
        <f t="shared" si="16"/>
        <v>1237.3336967895457</v>
      </c>
      <c r="P143" s="17">
        <f>SUM('Ownership-0 percent FFU-Yes'!O102:CB102)/1000</f>
        <v>2508.1854976977288</v>
      </c>
    </row>
    <row r="144" spans="1:16" x14ac:dyDescent="0.3">
      <c r="A144" s="6" t="s">
        <v>8</v>
      </c>
      <c r="B144" s="17">
        <f>'Ownership-0 percent FFU-Yes'!C103/1000</f>
        <v>0</v>
      </c>
      <c r="C144" s="17">
        <f>'Ownership-0 percent FFU-Yes'!D103/1000</f>
        <v>2.4507789501839614</v>
      </c>
      <c r="D144" s="17">
        <f>'Ownership-0 percent FFU-Yes'!E103/1000</f>
        <v>7.5403741189410178</v>
      </c>
      <c r="E144" s="17">
        <f>'Ownership-0 percent FFU-Yes'!F103/1000</f>
        <v>13.223251414797314</v>
      </c>
      <c r="F144" s="17">
        <f>'Ownership-0 percent FFU-Yes'!G103/1000</f>
        <v>19.475856853875733</v>
      </c>
      <c r="G144" s="17">
        <f>'Ownership-0 percent FFU-Yes'!H103/1000</f>
        <v>26.303133789524587</v>
      </c>
      <c r="H144" s="17">
        <f>'Ownership-0 percent FFU-Yes'!I103/1000</f>
        <v>30.734412819659887</v>
      </c>
      <c r="I144" s="17">
        <f>'Ownership-0 percent FFU-Yes'!J103/1000</f>
        <v>32.56783083741923</v>
      </c>
      <c r="J144" s="17">
        <f>'Ownership-0 percent FFU-Yes'!K103/1000</f>
        <v>34.267750866683087</v>
      </c>
      <c r="K144" s="17">
        <f>'Ownership-0 percent FFU-Yes'!L103/1000</f>
        <v>35.777723975215693</v>
      </c>
      <c r="L144" s="17">
        <f>'Ownership-0 percent FFU-Yes'!M103/1000</f>
        <v>37.102393690681403</v>
      </c>
      <c r="M144" s="17">
        <f>'Ownership-0 percent FFU-Yes'!N103/1000</f>
        <v>38.243560919287305</v>
      </c>
      <c r="N144" s="17">
        <f t="shared" si="16"/>
        <v>277.68706823626923</v>
      </c>
      <c r="P144" s="17">
        <f>SUM('Ownership-0 percent FFU-Yes'!O103:CB103)/1000</f>
        <v>1481.8736901134641</v>
      </c>
    </row>
    <row r="145" spans="1:16" x14ac:dyDescent="0.3">
      <c r="A145" s="6" t="s">
        <v>9</v>
      </c>
      <c r="B145" s="13">
        <f>'Ownership-0 percent FFU-Yes'!C104/1000</f>
        <v>0</v>
      </c>
      <c r="C145" s="13">
        <f>'Ownership-0 percent FFU-Yes'!D104/1000</f>
        <v>0</v>
      </c>
      <c r="D145" s="13">
        <f>'Ownership-0 percent FFU-Yes'!E104/1000</f>
        <v>15.50376777233377</v>
      </c>
      <c r="E145" s="13">
        <f>'Ownership-0 percent FFU-Yes'!F104/1000</f>
        <v>46.649596859974395</v>
      </c>
      <c r="F145" s="13">
        <f>'Ownership-0 percent FFU-Yes'!G104/1000</f>
        <v>77.962634821280844</v>
      </c>
      <c r="G145" s="13">
        <f>'Ownership-0 percent FFU-Yes'!H104/1000</f>
        <v>109.33536807458461</v>
      </c>
      <c r="H145" s="13">
        <f>'Ownership-0 percent FFU-Yes'!I104/1000</f>
        <v>140.8515993197345</v>
      </c>
      <c r="I145" s="13">
        <f>'Ownership-0 percent FFU-Yes'!J104/1000</f>
        <v>154.2884535183999</v>
      </c>
      <c r="J145" s="13">
        <f>'Ownership-0 percent FFU-Yes'!K104/1000</f>
        <v>149.61363956424125</v>
      </c>
      <c r="K145" s="13">
        <f>'Ownership-0 percent FFU-Yes'!L104/1000</f>
        <v>145.09364743917124</v>
      </c>
      <c r="L145" s="13">
        <f>'Ownership-0 percent FFU-Yes'!M104/1000</f>
        <v>140.70788984609297</v>
      </c>
      <c r="M145" s="13">
        <f>'Ownership-0 percent FFU-Yes'!N104/1000</f>
        <v>136.42623929751076</v>
      </c>
      <c r="N145" s="13">
        <f t="shared" si="16"/>
        <v>1116.4328365133242</v>
      </c>
      <c r="P145" s="13">
        <f>SUM('Ownership-0 percent FFU-Yes'!O104:CB104)/1000</f>
        <v>2740.0804928328498</v>
      </c>
    </row>
    <row r="146" spans="1:16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6" ht="15" thickBot="1" x14ac:dyDescent="0.35">
      <c r="A147" s="9" t="s">
        <v>35</v>
      </c>
      <c r="B147" s="18">
        <f>SUM(B136:B145)</f>
        <v>79.454247689844664</v>
      </c>
      <c r="C147" s="18">
        <f>SUM(C136:C145)</f>
        <v>283.90215963014219</v>
      </c>
      <c r="D147" s="18">
        <f t="shared" ref="D147:P147" si="17">SUM(D136:D145)</f>
        <v>548.06450701424922</v>
      </c>
      <c r="E147" s="18">
        <f t="shared" si="17"/>
        <v>831.1685523523148</v>
      </c>
      <c r="F147" s="18">
        <f t="shared" si="17"/>
        <v>1116.7193327811581</v>
      </c>
      <c r="G147" s="18">
        <f t="shared" si="17"/>
        <v>1317.3264513013105</v>
      </c>
      <c r="H147" s="18">
        <f t="shared" si="17"/>
        <v>1374.4148364914474</v>
      </c>
      <c r="I147" s="18">
        <f t="shared" si="17"/>
        <v>1355.8179106962509</v>
      </c>
      <c r="J147" s="18">
        <f t="shared" si="17"/>
        <v>1324.5153094886846</v>
      </c>
      <c r="K147" s="18">
        <f t="shared" si="17"/>
        <v>1293.9975951641647</v>
      </c>
      <c r="L147" s="18">
        <f t="shared" si="17"/>
        <v>1264.077244540875</v>
      </c>
      <c r="M147" s="18">
        <f t="shared" si="17"/>
        <v>1234.5350197232274</v>
      </c>
      <c r="N147" s="18">
        <f t="shared" si="17"/>
        <v>12023.993166873668</v>
      </c>
      <c r="P147" s="18">
        <f t="shared" si="17"/>
        <v>30378.116348059655</v>
      </c>
    </row>
    <row r="148" spans="1:16" ht="15" thickTop="1" x14ac:dyDescent="0.3"/>
    <row r="150" spans="1:16" x14ac:dyDescent="0.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</row>
    <row r="151" spans="1:16" x14ac:dyDescent="0.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</row>
    <row r="152" spans="1:16" x14ac:dyDescent="0.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</row>
    <row r="153" spans="1:16" x14ac:dyDescent="0.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</row>
    <row r="154" spans="1:16" x14ac:dyDescent="0.3">
      <c r="A154" s="19"/>
      <c r="B154" s="19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</row>
    <row r="155" spans="1:16" x14ac:dyDescent="0.3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6" x14ac:dyDescent="0.3">
      <c r="A156" s="22"/>
      <c r="B156" s="22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</row>
    <row r="157" spans="1:16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6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</row>
    <row r="159" spans="1:16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6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x14ac:dyDescent="0.3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1:14" x14ac:dyDescent="0.3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</row>
  </sheetData>
  <mergeCells count="31">
    <mergeCell ref="A65:N65"/>
    <mergeCell ref="A2:N2"/>
    <mergeCell ref="A3:N3"/>
    <mergeCell ref="A4:N4"/>
    <mergeCell ref="A23:N23"/>
    <mergeCell ref="A24:N24"/>
    <mergeCell ref="A25:N25"/>
    <mergeCell ref="A26:N26"/>
    <mergeCell ref="A44:N44"/>
    <mergeCell ref="A45:N45"/>
    <mergeCell ref="A46:N46"/>
    <mergeCell ref="A47:N47"/>
    <mergeCell ref="A128:N128"/>
    <mergeCell ref="A66:N66"/>
    <mergeCell ref="A67:N67"/>
    <mergeCell ref="A68:N68"/>
    <mergeCell ref="A86:N86"/>
    <mergeCell ref="A87:N87"/>
    <mergeCell ref="A88:N88"/>
    <mergeCell ref="A89:N89"/>
    <mergeCell ref="A107:N107"/>
    <mergeCell ref="A108:N108"/>
    <mergeCell ref="A109:N109"/>
    <mergeCell ref="A110:N110"/>
    <mergeCell ref="A153:N153"/>
    <mergeCell ref="A129:N129"/>
    <mergeCell ref="A130:N130"/>
    <mergeCell ref="A131:N131"/>
    <mergeCell ref="A150:N150"/>
    <mergeCell ref="A151:N151"/>
    <mergeCell ref="A152:N152"/>
  </mergeCells>
  <pageMargins left="0.7" right="0.7" top="0.75" bottom="0.75" header="0.3" footer="0.3"/>
  <pageSetup orientation="portrait" r:id="rId1"/>
  <ignoredErrors>
    <ignoredError sqref="P31:P40 P52:P61 P73:P82 P94:P103 P115:P124 P136:P14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20"/>
  <sheetViews>
    <sheetView topLeftCell="A97" workbookViewId="0">
      <selection activeCell="A120" sqref="A120"/>
    </sheetView>
  </sheetViews>
  <sheetFormatPr defaultRowHeight="14.4" x14ac:dyDescent="0.3"/>
  <cols>
    <col min="1" max="1" width="27.77734375" customWidth="1"/>
    <col min="2" max="2" width="14.109375" customWidth="1"/>
    <col min="3" max="3" width="12.21875" bestFit="1" customWidth="1"/>
    <col min="4" max="4" width="10" customWidth="1"/>
    <col min="5" max="6" width="11" customWidth="1"/>
    <col min="7" max="7" width="11.44140625" customWidth="1"/>
    <col min="8" max="8" width="11.33203125" customWidth="1"/>
    <col min="9" max="9" width="11.5546875" customWidth="1"/>
    <col min="10" max="10" width="11.33203125" customWidth="1"/>
    <col min="11" max="11" width="11.88671875" customWidth="1"/>
    <col min="12" max="12" width="12.77734375" customWidth="1"/>
    <col min="13" max="13" width="11.44140625" customWidth="1"/>
    <col min="14" max="14" width="11" customWidth="1"/>
    <col min="15" max="16" width="11.33203125" customWidth="1"/>
    <col min="17" max="19" width="11.21875" customWidth="1"/>
    <col min="20" max="20" width="11.109375" customWidth="1"/>
    <col min="21" max="21" width="11.6640625" customWidth="1"/>
    <col min="22" max="22" width="11.33203125" customWidth="1"/>
    <col min="23" max="23" width="11.88671875" customWidth="1"/>
    <col min="24" max="24" width="12" customWidth="1"/>
    <col min="25" max="25" width="11.109375" customWidth="1"/>
    <col min="26" max="26" width="11.77734375" customWidth="1"/>
    <col min="27" max="27" width="11.88671875" customWidth="1"/>
    <col min="28" max="28" width="11.44140625" customWidth="1"/>
    <col min="29" max="29" width="11.33203125" customWidth="1"/>
    <col min="30" max="31" width="11.44140625" customWidth="1"/>
    <col min="32" max="32" width="11" customWidth="1"/>
    <col min="33" max="33" width="11.33203125" customWidth="1"/>
    <col min="34" max="34" width="11.5546875" customWidth="1"/>
    <col min="35" max="35" width="11.44140625" customWidth="1"/>
    <col min="36" max="36" width="11.109375" customWidth="1"/>
    <col min="37" max="37" width="11.44140625" customWidth="1"/>
    <col min="38" max="38" width="11.109375" customWidth="1"/>
    <col min="39" max="39" width="11.5546875" customWidth="1"/>
    <col min="40" max="40" width="11" customWidth="1"/>
    <col min="41" max="41" width="11.77734375" customWidth="1"/>
    <col min="42" max="42" width="11" customWidth="1"/>
    <col min="43" max="43" width="11.21875" customWidth="1"/>
    <col min="44" max="44" width="11.109375" customWidth="1"/>
    <col min="45" max="45" width="11.77734375" customWidth="1"/>
    <col min="46" max="46" width="12.21875" customWidth="1"/>
    <col min="47" max="47" width="12.33203125" customWidth="1"/>
    <col min="48" max="48" width="12" customWidth="1"/>
    <col min="49" max="49" width="11.44140625" customWidth="1"/>
    <col min="50" max="50" width="10.21875" customWidth="1"/>
    <col min="51" max="51" width="10.33203125" customWidth="1"/>
    <col min="52" max="53" width="10.21875" customWidth="1"/>
    <col min="54" max="54" width="11" customWidth="1"/>
    <col min="55" max="55" width="10.77734375" customWidth="1"/>
    <col min="56" max="56" width="10.21875" customWidth="1"/>
    <col min="57" max="57" width="10.44140625" customWidth="1"/>
    <col min="58" max="58" width="10.33203125" customWidth="1"/>
    <col min="59" max="59" width="10.5546875" customWidth="1"/>
    <col min="60" max="60" width="10.6640625" customWidth="1"/>
    <col min="61" max="61" width="10.44140625" customWidth="1"/>
    <col min="62" max="62" width="10.5546875" customWidth="1"/>
    <col min="63" max="63" width="9.44140625" bestFit="1" customWidth="1"/>
    <col min="64" max="80" width="9" bestFit="1" customWidth="1"/>
  </cols>
  <sheetData>
    <row r="1" spans="1:80" x14ac:dyDescent="0.3">
      <c r="A1" s="7" t="s">
        <v>12</v>
      </c>
    </row>
    <row r="2" spans="1:80" x14ac:dyDescent="0.3">
      <c r="B2" s="39"/>
      <c r="C2" s="40"/>
      <c r="D2" s="41"/>
      <c r="E2" s="41"/>
      <c r="F2" s="41"/>
    </row>
    <row r="3" spans="1:80" x14ac:dyDescent="0.3">
      <c r="A3" s="7" t="s">
        <v>19</v>
      </c>
      <c r="B3" s="10" t="s">
        <v>10</v>
      </c>
      <c r="C3" s="11">
        <v>2019</v>
      </c>
      <c r="D3" s="11">
        <v>2020</v>
      </c>
      <c r="E3" s="11">
        <v>2021</v>
      </c>
      <c r="F3" s="11">
        <v>2022</v>
      </c>
      <c r="G3" s="11">
        <v>2023</v>
      </c>
      <c r="H3" s="11">
        <v>2024</v>
      </c>
      <c r="I3" s="11">
        <v>2025</v>
      </c>
      <c r="J3" s="11">
        <v>2026</v>
      </c>
      <c r="K3" s="11">
        <v>2027</v>
      </c>
      <c r="L3" s="11">
        <v>2028</v>
      </c>
      <c r="M3" s="11">
        <v>2029</v>
      </c>
      <c r="N3" s="11">
        <v>2030</v>
      </c>
      <c r="O3" s="11">
        <v>2031</v>
      </c>
      <c r="P3" s="11">
        <v>2032</v>
      </c>
      <c r="Q3" s="11">
        <v>2033</v>
      </c>
      <c r="R3" s="11">
        <v>2034</v>
      </c>
      <c r="S3" s="11">
        <v>2035</v>
      </c>
      <c r="T3" s="11">
        <v>2036</v>
      </c>
      <c r="U3" s="11">
        <v>2037</v>
      </c>
      <c r="V3" s="11">
        <v>2038</v>
      </c>
      <c r="W3" s="11">
        <v>2039</v>
      </c>
      <c r="X3" s="11">
        <v>2040</v>
      </c>
      <c r="Y3" s="11">
        <v>2041</v>
      </c>
      <c r="Z3" s="11">
        <v>2042</v>
      </c>
      <c r="AA3" s="11">
        <v>2043</v>
      </c>
      <c r="AB3" s="11">
        <v>2044</v>
      </c>
      <c r="AC3" s="11">
        <v>2045</v>
      </c>
      <c r="AD3" s="11">
        <v>2046</v>
      </c>
      <c r="AE3" s="11">
        <v>2047</v>
      </c>
      <c r="AF3" s="11">
        <v>2048</v>
      </c>
      <c r="AG3" s="11">
        <v>2049</v>
      </c>
      <c r="AH3" s="11">
        <v>2050</v>
      </c>
      <c r="AI3" s="11">
        <v>2051</v>
      </c>
      <c r="AJ3" s="11">
        <v>2052</v>
      </c>
      <c r="AK3" s="11">
        <v>2053</v>
      </c>
      <c r="AL3" s="11">
        <v>2054</v>
      </c>
      <c r="AM3" s="11">
        <v>2055</v>
      </c>
      <c r="AN3" s="11">
        <v>2056</v>
      </c>
      <c r="AO3" s="11">
        <v>2057</v>
      </c>
      <c r="AP3" s="11">
        <v>2058</v>
      </c>
      <c r="AQ3" s="11">
        <v>2059</v>
      </c>
      <c r="AR3" s="11">
        <v>2060</v>
      </c>
      <c r="AS3" s="11">
        <v>2061</v>
      </c>
      <c r="AT3" s="11">
        <v>2062</v>
      </c>
      <c r="AU3" s="11">
        <v>2063</v>
      </c>
      <c r="AV3" s="11">
        <v>2064</v>
      </c>
      <c r="AW3" s="11">
        <v>2065</v>
      </c>
      <c r="AX3" s="11">
        <v>2066</v>
      </c>
      <c r="AY3" s="11">
        <v>2067</v>
      </c>
      <c r="AZ3" s="11">
        <v>2068</v>
      </c>
      <c r="BA3" s="11">
        <v>2069</v>
      </c>
      <c r="BB3" s="11">
        <v>2070</v>
      </c>
      <c r="BC3" s="11">
        <v>2071</v>
      </c>
      <c r="BD3" s="11">
        <v>2072</v>
      </c>
      <c r="BE3" s="11">
        <v>2073</v>
      </c>
      <c r="BF3" s="11">
        <v>2074</v>
      </c>
      <c r="BG3" s="11">
        <v>2075</v>
      </c>
      <c r="BH3" s="11">
        <v>2076</v>
      </c>
      <c r="BI3" s="11">
        <v>2077</v>
      </c>
      <c r="BJ3" s="11">
        <v>2078</v>
      </c>
      <c r="BK3" s="11">
        <v>2079</v>
      </c>
      <c r="BL3" s="11">
        <v>2080</v>
      </c>
      <c r="BM3" s="11">
        <v>2081</v>
      </c>
      <c r="BN3" s="11">
        <v>2082</v>
      </c>
      <c r="BO3" s="11">
        <v>2083</v>
      </c>
      <c r="BP3" s="11">
        <v>2084</v>
      </c>
      <c r="BQ3" s="11">
        <v>2085</v>
      </c>
      <c r="BR3" s="11">
        <v>2086</v>
      </c>
      <c r="BS3" s="11">
        <v>2087</v>
      </c>
      <c r="BT3" s="11">
        <v>2088</v>
      </c>
      <c r="BU3" s="11">
        <v>2089</v>
      </c>
      <c r="BV3" s="11">
        <v>2090</v>
      </c>
      <c r="BW3" s="11">
        <v>2091</v>
      </c>
      <c r="BX3" s="11">
        <v>2092</v>
      </c>
      <c r="BY3" s="11">
        <v>2093</v>
      </c>
      <c r="BZ3" s="11">
        <v>2094</v>
      </c>
      <c r="CA3" s="11">
        <v>2095</v>
      </c>
      <c r="CB3" s="11">
        <v>2096</v>
      </c>
    </row>
    <row r="4" spans="1:80" x14ac:dyDescent="0.3">
      <c r="A4" s="6"/>
    </row>
    <row r="5" spans="1:80" x14ac:dyDescent="0.3">
      <c r="A5" s="6" t="s">
        <v>0</v>
      </c>
      <c r="B5" s="3">
        <f>SUM(C5:CB5)</f>
        <v>25784028.454477277</v>
      </c>
      <c r="C5" s="4">
        <f>C20+C35+C50+C65+C80+C95</f>
        <v>17679.178386338954</v>
      </c>
      <c r="D5" s="4">
        <f t="shared" ref="D5:BO6" si="0">D20+D35+D50+D65+D80+D95</f>
        <v>161560.74573132992</v>
      </c>
      <c r="E5" s="4">
        <f t="shared" si="0"/>
        <v>420196.73123455315</v>
      </c>
      <c r="F5" s="4">
        <f t="shared" si="0"/>
        <v>685776.77674395381</v>
      </c>
      <c r="G5" s="4">
        <f t="shared" si="0"/>
        <v>946599.97997064807</v>
      </c>
      <c r="H5" s="4">
        <f t="shared" si="0"/>
        <v>1188984.5663876364</v>
      </c>
      <c r="I5" s="4">
        <f t="shared" si="0"/>
        <v>1241484.5242995166</v>
      </c>
      <c r="J5" s="4">
        <f t="shared" si="0"/>
        <v>1110964.8690045618</v>
      </c>
      <c r="K5" s="4">
        <f t="shared" si="0"/>
        <v>988237.33264295314</v>
      </c>
      <c r="L5" s="4">
        <f t="shared" si="0"/>
        <v>872080.40716315166</v>
      </c>
      <c r="M5" s="4">
        <f t="shared" si="0"/>
        <v>761952.65062719304</v>
      </c>
      <c r="N5" s="4">
        <f t="shared" si="0"/>
        <v>706460.38571601291</v>
      </c>
      <c r="O5" s="4">
        <f t="shared" si="0"/>
        <v>688671.14846724982</v>
      </c>
      <c r="P5" s="4">
        <f t="shared" si="0"/>
        <v>670456.28162556549</v>
      </c>
      <c r="Q5" s="4">
        <f t="shared" si="0"/>
        <v>652151.9506932114</v>
      </c>
      <c r="R5" s="4">
        <f t="shared" si="0"/>
        <v>633728.88339188602</v>
      </c>
      <c r="S5" s="4">
        <f t="shared" si="0"/>
        <v>615194.07192093448</v>
      </c>
      <c r="T5" s="4">
        <f t="shared" si="0"/>
        <v>596401.86755396542</v>
      </c>
      <c r="U5" s="4">
        <f t="shared" si="0"/>
        <v>577248.00791921071</v>
      </c>
      <c r="V5" s="4">
        <f t="shared" si="0"/>
        <v>557784.33885692526</v>
      </c>
      <c r="W5" s="4">
        <f t="shared" si="0"/>
        <v>538024.49092375021</v>
      </c>
      <c r="X5" s="4">
        <f t="shared" si="0"/>
        <v>518337.86690888717</v>
      </c>
      <c r="Y5" s="4">
        <f t="shared" si="0"/>
        <v>499680.64513885061</v>
      </c>
      <c r="Z5" s="4">
        <f t="shared" si="0"/>
        <v>482671.90099848877</v>
      </c>
      <c r="AA5" s="4">
        <f t="shared" si="0"/>
        <v>467359.71001352579</v>
      </c>
      <c r="AB5" s="4">
        <f t="shared" si="0"/>
        <v>453788.83081423503</v>
      </c>
      <c r="AC5" s="4">
        <f t="shared" si="0"/>
        <v>441598.26991951338</v>
      </c>
      <c r="AD5" s="4">
        <f t="shared" si="0"/>
        <v>429958.77720832732</v>
      </c>
      <c r="AE5" s="4">
        <f t="shared" si="0"/>
        <v>418371.88559164054</v>
      </c>
      <c r="AF5" s="4">
        <f t="shared" si="0"/>
        <v>406785.19610821456</v>
      </c>
      <c r="AG5" s="4">
        <f t="shared" si="0"/>
        <v>395198.50127643911</v>
      </c>
      <c r="AH5" s="4">
        <f t="shared" si="0"/>
        <v>385908.0450956524</v>
      </c>
      <c r="AI5" s="4">
        <f t="shared" si="0"/>
        <v>378438.92364281864</v>
      </c>
      <c r="AJ5" s="4">
        <f t="shared" si="0"/>
        <v>370553.76968843106</v>
      </c>
      <c r="AK5" s="4">
        <f t="shared" si="0"/>
        <v>362773.96681633656</v>
      </c>
      <c r="AL5" s="4">
        <f t="shared" si="0"/>
        <v>349855.69462086051</v>
      </c>
      <c r="AM5" s="4">
        <f t="shared" si="0"/>
        <v>333390.18874032196</v>
      </c>
      <c r="AN5" s="4">
        <f t="shared" si="0"/>
        <v>315487.18984517938</v>
      </c>
      <c r="AO5" s="4">
        <f t="shared" si="0"/>
        <v>298507.00097037002</v>
      </c>
      <c r="AP5" s="4">
        <f t="shared" si="0"/>
        <v>281606.55051592877</v>
      </c>
      <c r="AQ5" s="4">
        <f t="shared" si="0"/>
        <v>272141.37020993751</v>
      </c>
      <c r="AR5" s="4">
        <f t="shared" si="0"/>
        <v>263057.97610498528</v>
      </c>
      <c r="AS5" s="4">
        <f t="shared" si="0"/>
        <v>254184.21409548476</v>
      </c>
      <c r="AT5" s="4">
        <f t="shared" si="0"/>
        <v>245305.44127060162</v>
      </c>
      <c r="AU5" s="4">
        <f t="shared" si="0"/>
        <v>236426.80102949368</v>
      </c>
      <c r="AV5" s="4">
        <f t="shared" si="0"/>
        <v>227548.15728028261</v>
      </c>
      <c r="AW5" s="4">
        <f t="shared" si="0"/>
        <v>218669.51362389428</v>
      </c>
      <c r="AX5" s="4">
        <f t="shared" si="0"/>
        <v>209790.86996504987</v>
      </c>
      <c r="AY5" s="4">
        <f t="shared" si="0"/>
        <v>200912.22630627043</v>
      </c>
      <c r="AZ5" s="4">
        <f t="shared" si="0"/>
        <v>192033.58264748921</v>
      </c>
      <c r="BA5" s="4">
        <f t="shared" si="0"/>
        <v>183154.93898870813</v>
      </c>
      <c r="BB5" s="4">
        <f t="shared" si="0"/>
        <v>174276.29532992706</v>
      </c>
      <c r="BC5" s="4">
        <f t="shared" si="0"/>
        <v>165397.65167114598</v>
      </c>
      <c r="BD5" s="4">
        <f t="shared" si="0"/>
        <v>156519.00801236488</v>
      </c>
      <c r="BE5" s="4">
        <f t="shared" si="0"/>
        <v>147640.36435358386</v>
      </c>
      <c r="BF5" s="4">
        <f t="shared" si="0"/>
        <v>138761.72069480276</v>
      </c>
      <c r="BG5" s="4">
        <f t="shared" si="0"/>
        <v>111942.73204199874</v>
      </c>
      <c r="BH5" s="4">
        <f t="shared" si="0"/>
        <v>81912.608707829408</v>
      </c>
      <c r="BI5" s="4">
        <f t="shared" si="0"/>
        <v>54066.488125244679</v>
      </c>
      <c r="BJ5" s="4">
        <f t="shared" si="0"/>
        <v>27386.296773481794</v>
      </c>
      <c r="BK5" s="4">
        <f t="shared" si="0"/>
        <v>934.19071141441862</v>
      </c>
      <c r="BL5" s="4">
        <f t="shared" si="0"/>
        <v>53.525406591036557</v>
      </c>
      <c r="BM5" s="4">
        <f t="shared" si="0"/>
        <v>0.38795255631996051</v>
      </c>
      <c r="BN5" s="4">
        <f t="shared" si="0"/>
        <v>-1.026503722255225E-2</v>
      </c>
      <c r="BO5" s="4">
        <f t="shared" si="0"/>
        <v>2.7160959404298041E-4</v>
      </c>
      <c r="BP5" s="4">
        <f t="shared" ref="BP5:CB9" si="1">BP20+BP35+BP50+BP65+BP80+BP95</f>
        <v>-7.1850346674998514E-6</v>
      </c>
      <c r="BQ5" s="4">
        <f t="shared" si="1"/>
        <v>1.9173769193767525E-7</v>
      </c>
      <c r="BR5" s="4">
        <f t="shared" si="1"/>
        <v>-3.4481719172251895E-9</v>
      </c>
      <c r="BS5" s="4">
        <f t="shared" si="1"/>
        <v>1.7163525648192188E-9</v>
      </c>
      <c r="BT5" s="4">
        <f t="shared" si="1"/>
        <v>1.5797017203427756E-9</v>
      </c>
      <c r="BU5" s="4">
        <f t="shared" si="1"/>
        <v>1.5833174362448011E-9</v>
      </c>
      <c r="BV5" s="4">
        <f t="shared" si="1"/>
        <v>1.5832217661336191E-9</v>
      </c>
      <c r="BW5" s="4">
        <f t="shared" si="1"/>
        <v>1.5832242975189439E-9</v>
      </c>
      <c r="BX5" s="4">
        <f t="shared" si="1"/>
        <v>1.5832242305397001E-9</v>
      </c>
      <c r="BY5" s="4">
        <f t="shared" si="1"/>
        <v>1.5832242323119395E-9</v>
      </c>
      <c r="BZ5" s="4">
        <f t="shared" si="1"/>
        <v>1.5832242322650466E-9</v>
      </c>
      <c r="CA5" s="4">
        <f t="shared" si="1"/>
        <v>1.5832242322662874E-9</v>
      </c>
      <c r="CB5" s="4">
        <f t="shared" si="1"/>
        <v>1.5832242322662543E-9</v>
      </c>
    </row>
    <row r="6" spans="1:80" x14ac:dyDescent="0.3">
      <c r="A6" s="6" t="s">
        <v>1</v>
      </c>
      <c r="B6" s="4">
        <f t="shared" ref="B6:B14" si="2">SUM(C6:CB6)</f>
        <v>5550076.1506153848</v>
      </c>
      <c r="C6" s="4">
        <f t="shared" ref="C6:R14" si="3">C21+C36+C51+C66+C81+C96</f>
        <v>474046.09951667365</v>
      </c>
      <c r="D6" s="4">
        <f t="shared" si="3"/>
        <v>967673.62457922637</v>
      </c>
      <c r="E6" s="4">
        <f t="shared" si="3"/>
        <v>994973.06825300108</v>
      </c>
      <c r="F6" s="4">
        <f t="shared" si="3"/>
        <v>1022938.2911919571</v>
      </c>
      <c r="G6" s="4">
        <f t="shared" si="3"/>
        <v>1050955.6715504443</v>
      </c>
      <c r="H6" s="4">
        <f t="shared" si="3"/>
        <v>702105.43199570104</v>
      </c>
      <c r="I6" s="4">
        <f t="shared" si="3"/>
        <v>337383.96352838143</v>
      </c>
      <c r="J6" s="4">
        <f t="shared" si="3"/>
        <v>0</v>
      </c>
      <c r="K6" s="4">
        <f t="shared" si="3"/>
        <v>0</v>
      </c>
      <c r="L6" s="4">
        <f t="shared" si="3"/>
        <v>0</v>
      </c>
      <c r="M6" s="4">
        <f t="shared" si="3"/>
        <v>0</v>
      </c>
      <c r="N6" s="4">
        <f t="shared" si="3"/>
        <v>0</v>
      </c>
      <c r="O6" s="4">
        <f t="shared" si="3"/>
        <v>0</v>
      </c>
      <c r="P6" s="4">
        <f t="shared" si="3"/>
        <v>0</v>
      </c>
      <c r="Q6" s="4">
        <f t="shared" si="3"/>
        <v>0</v>
      </c>
      <c r="R6" s="4">
        <f t="shared" si="3"/>
        <v>0</v>
      </c>
      <c r="S6" s="4">
        <f t="shared" si="0"/>
        <v>0</v>
      </c>
      <c r="T6" s="4">
        <f t="shared" si="0"/>
        <v>0</v>
      </c>
      <c r="U6" s="4">
        <f t="shared" si="0"/>
        <v>0</v>
      </c>
      <c r="V6" s="4">
        <f t="shared" si="0"/>
        <v>0</v>
      </c>
      <c r="W6" s="4">
        <f t="shared" si="0"/>
        <v>0</v>
      </c>
      <c r="X6" s="4">
        <f t="shared" si="0"/>
        <v>0</v>
      </c>
      <c r="Y6" s="4">
        <f t="shared" si="0"/>
        <v>0</v>
      </c>
      <c r="Z6" s="4">
        <f t="shared" si="0"/>
        <v>0</v>
      </c>
      <c r="AA6" s="4">
        <f t="shared" si="0"/>
        <v>0</v>
      </c>
      <c r="AB6" s="4">
        <f t="shared" si="0"/>
        <v>0</v>
      </c>
      <c r="AC6" s="4">
        <f t="shared" si="0"/>
        <v>0</v>
      </c>
      <c r="AD6" s="4">
        <f t="shared" si="0"/>
        <v>0</v>
      </c>
      <c r="AE6" s="4">
        <f t="shared" si="0"/>
        <v>0</v>
      </c>
      <c r="AF6" s="4">
        <f t="shared" si="0"/>
        <v>0</v>
      </c>
      <c r="AG6" s="4">
        <f t="shared" si="0"/>
        <v>0</v>
      </c>
      <c r="AH6" s="4">
        <f t="shared" si="0"/>
        <v>0</v>
      </c>
      <c r="AI6" s="4">
        <f t="shared" si="0"/>
        <v>0</v>
      </c>
      <c r="AJ6" s="4">
        <f t="shared" si="0"/>
        <v>0</v>
      </c>
      <c r="AK6" s="4">
        <f t="shared" si="0"/>
        <v>0</v>
      </c>
      <c r="AL6" s="4">
        <f t="shared" si="0"/>
        <v>0</v>
      </c>
      <c r="AM6" s="4">
        <f t="shared" si="0"/>
        <v>0</v>
      </c>
      <c r="AN6" s="4">
        <f t="shared" si="0"/>
        <v>0</v>
      </c>
      <c r="AO6" s="4">
        <f t="shared" si="0"/>
        <v>0</v>
      </c>
      <c r="AP6" s="4">
        <f t="shared" si="0"/>
        <v>0</v>
      </c>
      <c r="AQ6" s="4">
        <f t="shared" si="0"/>
        <v>0</v>
      </c>
      <c r="AR6" s="4">
        <f t="shared" si="0"/>
        <v>0</v>
      </c>
      <c r="AS6" s="4">
        <f t="shared" si="0"/>
        <v>0</v>
      </c>
      <c r="AT6" s="4">
        <f t="shared" si="0"/>
        <v>0</v>
      </c>
      <c r="AU6" s="4">
        <f t="shared" si="0"/>
        <v>0</v>
      </c>
      <c r="AV6" s="4">
        <f t="shared" si="0"/>
        <v>0</v>
      </c>
      <c r="AW6" s="4">
        <f t="shared" si="0"/>
        <v>0</v>
      </c>
      <c r="AX6" s="4">
        <f t="shared" si="0"/>
        <v>0</v>
      </c>
      <c r="AY6" s="4">
        <f t="shared" si="0"/>
        <v>0</v>
      </c>
      <c r="AZ6" s="4">
        <f t="shared" si="0"/>
        <v>0</v>
      </c>
      <c r="BA6" s="4">
        <f t="shared" si="0"/>
        <v>0</v>
      </c>
      <c r="BB6" s="4">
        <f t="shared" si="0"/>
        <v>0</v>
      </c>
      <c r="BC6" s="4">
        <f t="shared" si="0"/>
        <v>0</v>
      </c>
      <c r="BD6" s="4">
        <f t="shared" si="0"/>
        <v>0</v>
      </c>
      <c r="BE6" s="4">
        <f t="shared" si="0"/>
        <v>0</v>
      </c>
      <c r="BF6" s="4">
        <f t="shared" si="0"/>
        <v>0</v>
      </c>
      <c r="BG6" s="4">
        <f t="shared" si="0"/>
        <v>0</v>
      </c>
      <c r="BH6" s="4">
        <f t="shared" si="0"/>
        <v>0</v>
      </c>
      <c r="BI6" s="4">
        <f t="shared" si="0"/>
        <v>0</v>
      </c>
      <c r="BJ6" s="4">
        <f t="shared" si="0"/>
        <v>0</v>
      </c>
      <c r="BK6" s="4">
        <f t="shared" si="0"/>
        <v>0</v>
      </c>
      <c r="BL6" s="4">
        <f t="shared" si="0"/>
        <v>0</v>
      </c>
      <c r="BM6" s="4">
        <f t="shared" si="0"/>
        <v>0</v>
      </c>
      <c r="BN6" s="4">
        <f t="shared" si="0"/>
        <v>0</v>
      </c>
      <c r="BO6" s="4">
        <f t="shared" si="0"/>
        <v>0</v>
      </c>
      <c r="BP6" s="4">
        <f t="shared" si="1"/>
        <v>0</v>
      </c>
      <c r="BQ6" s="4">
        <f t="shared" si="1"/>
        <v>0</v>
      </c>
      <c r="BR6" s="4">
        <f t="shared" si="1"/>
        <v>0</v>
      </c>
      <c r="BS6" s="4">
        <f t="shared" si="1"/>
        <v>0</v>
      </c>
      <c r="BT6" s="4">
        <f t="shared" si="1"/>
        <v>0</v>
      </c>
      <c r="BU6" s="4">
        <f t="shared" si="1"/>
        <v>0</v>
      </c>
      <c r="BV6" s="4">
        <f t="shared" si="1"/>
        <v>0</v>
      </c>
      <c r="BW6" s="4">
        <f t="shared" si="1"/>
        <v>0</v>
      </c>
      <c r="BX6" s="4">
        <f t="shared" si="1"/>
        <v>0</v>
      </c>
      <c r="BY6" s="4">
        <f t="shared" si="1"/>
        <v>0</v>
      </c>
      <c r="BZ6" s="4">
        <f t="shared" si="1"/>
        <v>0</v>
      </c>
      <c r="CA6" s="4">
        <f t="shared" si="1"/>
        <v>0</v>
      </c>
      <c r="CB6" s="4">
        <f t="shared" si="1"/>
        <v>0</v>
      </c>
    </row>
    <row r="7" spans="1:80" x14ac:dyDescent="0.3">
      <c r="A7" s="6" t="s">
        <v>2</v>
      </c>
      <c r="B7" s="4">
        <f t="shared" si="2"/>
        <v>0</v>
      </c>
      <c r="C7" s="4">
        <f t="shared" si="3"/>
        <v>0</v>
      </c>
      <c r="D7" s="4">
        <f t="shared" ref="D7:BO10" si="4">D22+D37+D52+D67+D82+D97</f>
        <v>0</v>
      </c>
      <c r="E7" s="4">
        <f t="shared" si="4"/>
        <v>0</v>
      </c>
      <c r="F7" s="4">
        <f t="shared" si="4"/>
        <v>0</v>
      </c>
      <c r="G7" s="4">
        <f t="shared" si="4"/>
        <v>0</v>
      </c>
      <c r="H7" s="4">
        <f t="shared" si="4"/>
        <v>0</v>
      </c>
      <c r="I7" s="4">
        <f t="shared" si="4"/>
        <v>0</v>
      </c>
      <c r="J7" s="4">
        <f t="shared" si="4"/>
        <v>0</v>
      </c>
      <c r="K7" s="4">
        <f t="shared" si="4"/>
        <v>0</v>
      </c>
      <c r="L7" s="4">
        <f t="shared" si="4"/>
        <v>0</v>
      </c>
      <c r="M7" s="4">
        <f t="shared" si="4"/>
        <v>0</v>
      </c>
      <c r="N7" s="4">
        <f t="shared" si="4"/>
        <v>0</v>
      </c>
      <c r="O7" s="4">
        <f t="shared" si="4"/>
        <v>0</v>
      </c>
      <c r="P7" s="4">
        <f t="shared" si="4"/>
        <v>0</v>
      </c>
      <c r="Q7" s="4">
        <f t="shared" si="4"/>
        <v>0</v>
      </c>
      <c r="R7" s="4">
        <f t="shared" si="4"/>
        <v>0</v>
      </c>
      <c r="S7" s="4">
        <f t="shared" si="4"/>
        <v>0</v>
      </c>
      <c r="T7" s="4">
        <f t="shared" si="4"/>
        <v>0</v>
      </c>
      <c r="U7" s="4">
        <f t="shared" si="4"/>
        <v>0</v>
      </c>
      <c r="V7" s="4">
        <f t="shared" si="4"/>
        <v>0</v>
      </c>
      <c r="W7" s="4">
        <f t="shared" si="4"/>
        <v>0</v>
      </c>
      <c r="X7" s="4">
        <f t="shared" si="4"/>
        <v>0</v>
      </c>
      <c r="Y7" s="4">
        <f t="shared" si="4"/>
        <v>0</v>
      </c>
      <c r="Z7" s="4">
        <f t="shared" si="4"/>
        <v>0</v>
      </c>
      <c r="AA7" s="4">
        <f t="shared" si="4"/>
        <v>0</v>
      </c>
      <c r="AB7" s="4">
        <f t="shared" si="4"/>
        <v>0</v>
      </c>
      <c r="AC7" s="4">
        <f t="shared" si="4"/>
        <v>0</v>
      </c>
      <c r="AD7" s="4">
        <f t="shared" si="4"/>
        <v>0</v>
      </c>
      <c r="AE7" s="4">
        <f t="shared" si="4"/>
        <v>0</v>
      </c>
      <c r="AF7" s="4">
        <f t="shared" si="4"/>
        <v>0</v>
      </c>
      <c r="AG7" s="4">
        <f t="shared" si="4"/>
        <v>0</v>
      </c>
      <c r="AH7" s="4">
        <f t="shared" si="4"/>
        <v>0</v>
      </c>
      <c r="AI7" s="4">
        <f t="shared" si="4"/>
        <v>0</v>
      </c>
      <c r="AJ7" s="4">
        <f t="shared" si="4"/>
        <v>0</v>
      </c>
      <c r="AK7" s="4">
        <f t="shared" si="4"/>
        <v>0</v>
      </c>
      <c r="AL7" s="4">
        <f t="shared" si="4"/>
        <v>0</v>
      </c>
      <c r="AM7" s="4">
        <f t="shared" si="4"/>
        <v>0</v>
      </c>
      <c r="AN7" s="4">
        <f t="shared" si="4"/>
        <v>0</v>
      </c>
      <c r="AO7" s="4">
        <f t="shared" si="4"/>
        <v>0</v>
      </c>
      <c r="AP7" s="4">
        <f t="shared" si="4"/>
        <v>0</v>
      </c>
      <c r="AQ7" s="4">
        <f t="shared" si="4"/>
        <v>0</v>
      </c>
      <c r="AR7" s="4">
        <f t="shared" si="4"/>
        <v>0</v>
      </c>
      <c r="AS7" s="4">
        <f t="shared" si="4"/>
        <v>0</v>
      </c>
      <c r="AT7" s="4">
        <f t="shared" si="4"/>
        <v>0</v>
      </c>
      <c r="AU7" s="4">
        <f t="shared" si="4"/>
        <v>0</v>
      </c>
      <c r="AV7" s="4">
        <f t="shared" si="4"/>
        <v>0</v>
      </c>
      <c r="AW7" s="4">
        <f t="shared" si="4"/>
        <v>0</v>
      </c>
      <c r="AX7" s="4">
        <f t="shared" si="4"/>
        <v>0</v>
      </c>
      <c r="AY7" s="4">
        <f t="shared" si="4"/>
        <v>0</v>
      </c>
      <c r="AZ7" s="4">
        <f t="shared" si="4"/>
        <v>0</v>
      </c>
      <c r="BA7" s="4">
        <f t="shared" si="4"/>
        <v>0</v>
      </c>
      <c r="BB7" s="4">
        <f t="shared" si="4"/>
        <v>0</v>
      </c>
      <c r="BC7" s="4">
        <f t="shared" si="4"/>
        <v>0</v>
      </c>
      <c r="BD7" s="4">
        <f t="shared" si="4"/>
        <v>0</v>
      </c>
      <c r="BE7" s="4">
        <f t="shared" si="4"/>
        <v>0</v>
      </c>
      <c r="BF7" s="4">
        <f t="shared" si="4"/>
        <v>0</v>
      </c>
      <c r="BG7" s="4">
        <f t="shared" si="4"/>
        <v>0</v>
      </c>
      <c r="BH7" s="4">
        <f t="shared" si="4"/>
        <v>0</v>
      </c>
      <c r="BI7" s="4">
        <f t="shared" si="4"/>
        <v>0</v>
      </c>
      <c r="BJ7" s="4">
        <f t="shared" si="4"/>
        <v>0</v>
      </c>
      <c r="BK7" s="4">
        <f t="shared" si="4"/>
        <v>0</v>
      </c>
      <c r="BL7" s="4">
        <f t="shared" si="4"/>
        <v>0</v>
      </c>
      <c r="BM7" s="4">
        <f t="shared" si="4"/>
        <v>0</v>
      </c>
      <c r="BN7" s="4">
        <f t="shared" si="4"/>
        <v>0</v>
      </c>
      <c r="BO7" s="4">
        <f t="shared" si="4"/>
        <v>0</v>
      </c>
      <c r="BP7" s="4">
        <f t="shared" si="1"/>
        <v>0</v>
      </c>
      <c r="BQ7" s="4">
        <f t="shared" si="1"/>
        <v>0</v>
      </c>
      <c r="BR7" s="4">
        <f t="shared" si="1"/>
        <v>0</v>
      </c>
      <c r="BS7" s="4">
        <f t="shared" si="1"/>
        <v>0</v>
      </c>
      <c r="BT7" s="4">
        <f t="shared" si="1"/>
        <v>0</v>
      </c>
      <c r="BU7" s="4">
        <f t="shared" si="1"/>
        <v>0</v>
      </c>
      <c r="BV7" s="4">
        <f t="shared" si="1"/>
        <v>0</v>
      </c>
      <c r="BW7" s="4">
        <f t="shared" si="1"/>
        <v>0</v>
      </c>
      <c r="BX7" s="4">
        <f t="shared" si="1"/>
        <v>0</v>
      </c>
      <c r="BY7" s="4">
        <f t="shared" si="1"/>
        <v>0</v>
      </c>
      <c r="BZ7" s="4">
        <f t="shared" si="1"/>
        <v>0</v>
      </c>
      <c r="CA7" s="4">
        <f t="shared" si="1"/>
        <v>0</v>
      </c>
      <c r="CB7" s="4">
        <f t="shared" si="1"/>
        <v>0</v>
      </c>
    </row>
    <row r="8" spans="1:80" x14ac:dyDescent="0.3">
      <c r="A8" s="6" t="s">
        <v>3</v>
      </c>
      <c r="B8" s="4">
        <f t="shared" si="2"/>
        <v>224783846.34351119</v>
      </c>
      <c r="C8" s="4">
        <f t="shared" si="3"/>
        <v>0</v>
      </c>
      <c r="D8" s="4">
        <f t="shared" si="4"/>
        <v>1303214.0853345213</v>
      </c>
      <c r="E8" s="4">
        <f t="shared" si="4"/>
        <v>3938773.8736295733</v>
      </c>
      <c r="F8" s="4">
        <f t="shared" si="4"/>
        <v>6621975.9883496007</v>
      </c>
      <c r="G8" s="4">
        <f t="shared" si="4"/>
        <v>9340821.9157496653</v>
      </c>
      <c r="H8" s="4">
        <f t="shared" si="4"/>
        <v>12098802.819065673</v>
      </c>
      <c r="I8" s="4">
        <f t="shared" si="4"/>
        <v>12511133.973539317</v>
      </c>
      <c r="J8" s="4">
        <f t="shared" si="4"/>
        <v>10539567.156335752</v>
      </c>
      <c r="K8" s="4">
        <f t="shared" si="4"/>
        <v>8543850.0849147793</v>
      </c>
      <c r="L8" s="4">
        <f t="shared" si="4"/>
        <v>6533714.5496875048</v>
      </c>
      <c r="M8" s="4">
        <f t="shared" si="4"/>
        <v>4507385.2919552559</v>
      </c>
      <c r="N8" s="4">
        <f t="shared" si="4"/>
        <v>3489381.0820310786</v>
      </c>
      <c r="O8" s="4">
        <f t="shared" si="4"/>
        <v>3489381.0820310786</v>
      </c>
      <c r="P8" s="4">
        <f t="shared" si="4"/>
        <v>3489381.0820310786</v>
      </c>
      <c r="Q8" s="4">
        <f t="shared" si="4"/>
        <v>3489381.0820310786</v>
      </c>
      <c r="R8" s="4">
        <f t="shared" si="4"/>
        <v>3489381.0820310786</v>
      </c>
      <c r="S8" s="4">
        <f t="shared" si="4"/>
        <v>3489381.0820310786</v>
      </c>
      <c r="T8" s="4">
        <f t="shared" si="4"/>
        <v>3489381.0820310786</v>
      </c>
      <c r="U8" s="4">
        <f t="shared" si="4"/>
        <v>3489381.0820310786</v>
      </c>
      <c r="V8" s="4">
        <f t="shared" si="4"/>
        <v>3489381.0820310786</v>
      </c>
      <c r="W8" s="4">
        <f t="shared" si="4"/>
        <v>3489381.0820310786</v>
      </c>
      <c r="X8" s="4">
        <f t="shared" si="4"/>
        <v>3489381.0820310786</v>
      </c>
      <c r="Y8" s="4">
        <f t="shared" si="4"/>
        <v>3489381.0820310786</v>
      </c>
      <c r="Z8" s="4">
        <f t="shared" si="4"/>
        <v>3489381.0820310786</v>
      </c>
      <c r="AA8" s="4">
        <f t="shared" si="4"/>
        <v>3489381.0820310786</v>
      </c>
      <c r="AB8" s="4">
        <f t="shared" si="4"/>
        <v>3489381.0820310786</v>
      </c>
      <c r="AC8" s="4">
        <f t="shared" si="4"/>
        <v>3489381.0820310786</v>
      </c>
      <c r="AD8" s="4">
        <f t="shared" si="4"/>
        <v>3489381.0820310786</v>
      </c>
      <c r="AE8" s="4">
        <f t="shared" si="4"/>
        <v>3489381.0820310786</v>
      </c>
      <c r="AF8" s="4">
        <f t="shared" si="4"/>
        <v>3489381.0820310786</v>
      </c>
      <c r="AG8" s="4">
        <f t="shared" si="4"/>
        <v>3489381.0820310786</v>
      </c>
      <c r="AH8" s="4">
        <f t="shared" si="4"/>
        <v>3489381.0820310786</v>
      </c>
      <c r="AI8" s="4">
        <f t="shared" si="4"/>
        <v>3489381.0820310786</v>
      </c>
      <c r="AJ8" s="4">
        <f t="shared" si="4"/>
        <v>3489381.0820310786</v>
      </c>
      <c r="AK8" s="4">
        <f t="shared" si="4"/>
        <v>3489381.0820310786</v>
      </c>
      <c r="AL8" s="4">
        <f t="shared" si="4"/>
        <v>3413279.7292159535</v>
      </c>
      <c r="AM8" s="4">
        <f t="shared" si="4"/>
        <v>3258065.0999857709</v>
      </c>
      <c r="AN8" s="4">
        <f t="shared" si="4"/>
        <v>3097359.1214807411</v>
      </c>
      <c r="AO8" s="4">
        <f t="shared" si="4"/>
        <v>2931691.5362344556</v>
      </c>
      <c r="AP8" s="4">
        <f t="shared" si="4"/>
        <v>2760661.2772748913</v>
      </c>
      <c r="AQ8" s="4">
        <f t="shared" si="4"/>
        <v>2673705.9014716386</v>
      </c>
      <c r="AR8" s="4">
        <f t="shared" si="4"/>
        <v>2673705.9014716386</v>
      </c>
      <c r="AS8" s="4">
        <f t="shared" si="4"/>
        <v>2673705.9014716386</v>
      </c>
      <c r="AT8" s="4">
        <f t="shared" si="4"/>
        <v>2673705.9014716386</v>
      </c>
      <c r="AU8" s="4">
        <f t="shared" si="4"/>
        <v>2673705.9014716386</v>
      </c>
      <c r="AV8" s="4">
        <f t="shared" si="4"/>
        <v>2673705.9014716386</v>
      </c>
      <c r="AW8" s="4">
        <f t="shared" si="4"/>
        <v>2673705.9014716386</v>
      </c>
      <c r="AX8" s="4">
        <f t="shared" si="4"/>
        <v>2673705.9014716386</v>
      </c>
      <c r="AY8" s="4">
        <f t="shared" si="4"/>
        <v>2673705.9014716386</v>
      </c>
      <c r="AZ8" s="4">
        <f t="shared" si="4"/>
        <v>2673705.9014716386</v>
      </c>
      <c r="BA8" s="4">
        <f t="shared" si="4"/>
        <v>2673705.9014716386</v>
      </c>
      <c r="BB8" s="4">
        <f t="shared" si="4"/>
        <v>2673705.9014716386</v>
      </c>
      <c r="BC8" s="4">
        <f t="shared" si="4"/>
        <v>2673705.9014716386</v>
      </c>
      <c r="BD8" s="4">
        <f t="shared" si="4"/>
        <v>2673705.9014716386</v>
      </c>
      <c r="BE8" s="4">
        <f t="shared" si="4"/>
        <v>2673705.9014716386</v>
      </c>
      <c r="BF8" s="4">
        <f t="shared" si="4"/>
        <v>2673705.9014716386</v>
      </c>
      <c r="BG8" s="4">
        <f t="shared" si="4"/>
        <v>2424253.4021540387</v>
      </c>
      <c r="BH8" s="4">
        <f t="shared" si="4"/>
        <v>1915475.0602927362</v>
      </c>
      <c r="BI8" s="4">
        <f t="shared" si="4"/>
        <v>1388695.9954987124</v>
      </c>
      <c r="BJ8" s="4">
        <f t="shared" si="4"/>
        <v>845653.18857221003</v>
      </c>
      <c r="BK8" s="4">
        <f t="shared" si="4"/>
        <v>285031.80194801482</v>
      </c>
      <c r="BL8" s="4">
        <f t="shared" si="4"/>
        <v>0</v>
      </c>
      <c r="BM8" s="4">
        <f t="shared" si="4"/>
        <v>0</v>
      </c>
      <c r="BN8" s="4">
        <f t="shared" si="4"/>
        <v>0</v>
      </c>
      <c r="BO8" s="4">
        <f t="shared" si="4"/>
        <v>0</v>
      </c>
      <c r="BP8" s="4">
        <f t="shared" si="1"/>
        <v>0</v>
      </c>
      <c r="BQ8" s="4">
        <f t="shared" si="1"/>
        <v>0</v>
      </c>
      <c r="BR8" s="4">
        <f t="shared" si="1"/>
        <v>0</v>
      </c>
      <c r="BS8" s="4">
        <f t="shared" si="1"/>
        <v>0</v>
      </c>
      <c r="BT8" s="4">
        <f t="shared" si="1"/>
        <v>0</v>
      </c>
      <c r="BU8" s="4">
        <f t="shared" si="1"/>
        <v>0</v>
      </c>
      <c r="BV8" s="4">
        <f t="shared" si="1"/>
        <v>0</v>
      </c>
      <c r="BW8" s="4">
        <f t="shared" si="1"/>
        <v>0</v>
      </c>
      <c r="BX8" s="4">
        <f t="shared" si="1"/>
        <v>0</v>
      </c>
      <c r="BY8" s="4">
        <f t="shared" si="1"/>
        <v>0</v>
      </c>
      <c r="BZ8" s="4">
        <f t="shared" si="1"/>
        <v>0</v>
      </c>
      <c r="CA8" s="4">
        <f t="shared" si="1"/>
        <v>0</v>
      </c>
      <c r="CB8" s="4">
        <f t="shared" si="1"/>
        <v>0</v>
      </c>
    </row>
    <row r="9" spans="1:80" x14ac:dyDescent="0.3">
      <c r="A9" s="6" t="s">
        <v>4</v>
      </c>
      <c r="B9" s="4">
        <f t="shared" si="2"/>
        <v>218417509.15824306</v>
      </c>
      <c r="C9" s="4">
        <f t="shared" si="3"/>
        <v>0</v>
      </c>
      <c r="D9" s="4">
        <f t="shared" si="4"/>
        <v>1106166.0818439114</v>
      </c>
      <c r="E9" s="4">
        <f t="shared" si="4"/>
        <v>3248934.8806411885</v>
      </c>
      <c r="F9" s="4">
        <f t="shared" si="4"/>
        <v>5315214.9743937468</v>
      </c>
      <c r="G9" s="4">
        <f t="shared" si="4"/>
        <v>7296263.3594999732</v>
      </c>
      <c r="H9" s="4">
        <f t="shared" si="4"/>
        <v>9197019.2043627687</v>
      </c>
      <c r="I9" s="4">
        <f t="shared" si="4"/>
        <v>9758717.298509391</v>
      </c>
      <c r="J9" s="4">
        <f t="shared" si="4"/>
        <v>9125918.4159170259</v>
      </c>
      <c r="K9" s="4">
        <f t="shared" si="4"/>
        <v>8587857.7624907643</v>
      </c>
      <c r="L9" s="4">
        <f t="shared" si="4"/>
        <v>8143852.351612607</v>
      </c>
      <c r="M9" s="4">
        <f t="shared" si="4"/>
        <v>7792362.0551513163</v>
      </c>
      <c r="N9" s="4">
        <f t="shared" si="4"/>
        <v>7521331.7559164306</v>
      </c>
      <c r="O9" s="4">
        <f t="shared" si="4"/>
        <v>7264358.0157867419</v>
      </c>
      <c r="P9" s="4">
        <f t="shared" si="4"/>
        <v>7008624.1521902494</v>
      </c>
      <c r="Q9" s="4">
        <f t="shared" si="4"/>
        <v>6753044.2043768913</v>
      </c>
      <c r="R9" s="4">
        <f t="shared" si="4"/>
        <v>6497464.2565635331</v>
      </c>
      <c r="S9" s="4">
        <f t="shared" si="4"/>
        <v>6241884.3087501759</v>
      </c>
      <c r="T9" s="4">
        <f t="shared" si="4"/>
        <v>5986304.3609368177</v>
      </c>
      <c r="U9" s="4">
        <f t="shared" si="4"/>
        <v>5730724.4131234614</v>
      </c>
      <c r="V9" s="4">
        <f t="shared" si="4"/>
        <v>5475144.4653101033</v>
      </c>
      <c r="W9" s="4">
        <f t="shared" si="4"/>
        <v>5219564.5174967451</v>
      </c>
      <c r="X9" s="4">
        <f t="shared" si="4"/>
        <v>4969111.1538222646</v>
      </c>
      <c r="Y9" s="4">
        <f t="shared" si="4"/>
        <v>4734189.501598035</v>
      </c>
      <c r="Z9" s="4">
        <f t="shared" si="4"/>
        <v>4520365.3562384425</v>
      </c>
      <c r="AA9" s="4">
        <f t="shared" si="4"/>
        <v>4328196.9233593056</v>
      </c>
      <c r="AB9" s="4">
        <f t="shared" si="4"/>
        <v>4158236.2039298196</v>
      </c>
      <c r="AC9" s="4">
        <f t="shared" si="4"/>
        <v>4005214.7489988501</v>
      </c>
      <c r="AD9" s="4">
        <f t="shared" si="4"/>
        <v>3857888.1780439317</v>
      </c>
      <c r="AE9" s="4">
        <f t="shared" si="4"/>
        <v>3710561.6070890138</v>
      </c>
      <c r="AF9" s="4">
        <f t="shared" si="4"/>
        <v>3563235.0361340959</v>
      </c>
      <c r="AG9" s="4">
        <f t="shared" si="4"/>
        <v>3415908.4651791784</v>
      </c>
      <c r="AH9" s="4">
        <f t="shared" si="4"/>
        <v>3268581.8942242605</v>
      </c>
      <c r="AI9" s="4">
        <f t="shared" si="4"/>
        <v>3121255.323269343</v>
      </c>
      <c r="AJ9" s="4">
        <f t="shared" si="4"/>
        <v>2973928.7523144251</v>
      </c>
      <c r="AK9" s="4">
        <f t="shared" si="4"/>
        <v>2826602.1813595071</v>
      </c>
      <c r="AL9" s="4">
        <f t="shared" si="4"/>
        <v>2680028.5571838156</v>
      </c>
      <c r="AM9" s="4">
        <f t="shared" si="4"/>
        <v>2539035.6783230831</v>
      </c>
      <c r="AN9" s="4">
        <f t="shared" si="4"/>
        <v>2404702.0593720521</v>
      </c>
      <c r="AO9" s="4">
        <f t="shared" si="4"/>
        <v>2277253.9045685702</v>
      </c>
      <c r="AP9" s="4">
        <f t="shared" si="4"/>
        <v>2156900.8837573947</v>
      </c>
      <c r="AQ9" s="4">
        <f t="shared" si="4"/>
        <v>2043009.5774322315</v>
      </c>
      <c r="AR9" s="4">
        <f t="shared" si="4"/>
        <v>1930121.958528185</v>
      </c>
      <c r="AS9" s="4">
        <f t="shared" si="4"/>
        <v>1817234.3396241385</v>
      </c>
      <c r="AT9" s="4">
        <f t="shared" si="4"/>
        <v>1704346.7207200918</v>
      </c>
      <c r="AU9" s="4">
        <f t="shared" si="4"/>
        <v>1591459.1018160458</v>
      </c>
      <c r="AV9" s="4">
        <f t="shared" si="4"/>
        <v>1478571.4829119991</v>
      </c>
      <c r="AW9" s="4">
        <f t="shared" si="4"/>
        <v>1365683.8640079524</v>
      </c>
      <c r="AX9" s="4">
        <f t="shared" si="4"/>
        <v>1252796.2451039054</v>
      </c>
      <c r="AY9" s="4">
        <f t="shared" si="4"/>
        <v>1139908.6261998583</v>
      </c>
      <c r="AZ9" s="4">
        <f t="shared" si="4"/>
        <v>1027021.007295811</v>
      </c>
      <c r="BA9" s="4">
        <f t="shared" si="4"/>
        <v>914133.38839176437</v>
      </c>
      <c r="BB9" s="4">
        <f t="shared" si="4"/>
        <v>801245.76948771777</v>
      </c>
      <c r="BC9" s="4">
        <f t="shared" si="4"/>
        <v>688358.15058367117</v>
      </c>
      <c r="BD9" s="4">
        <f t="shared" si="4"/>
        <v>575470.53167962458</v>
      </c>
      <c r="BE9" s="4">
        <f t="shared" si="4"/>
        <v>462582.91277557798</v>
      </c>
      <c r="BF9" s="4">
        <f t="shared" si="4"/>
        <v>349695.2938715315</v>
      </c>
      <c r="BG9" s="4">
        <f t="shared" si="4"/>
        <v>239175.58981604176</v>
      </c>
      <c r="BH9" s="4">
        <f t="shared" si="4"/>
        <v>146809.58314510382</v>
      </c>
      <c r="BI9" s="4">
        <f t="shared" si="4"/>
        <v>76241.775603556933</v>
      </c>
      <c r="BJ9" s="4">
        <f t="shared" si="4"/>
        <v>28233.554806098557</v>
      </c>
      <c r="BK9" s="4">
        <f t="shared" si="4"/>
        <v>3462.4408024289301</v>
      </c>
      <c r="BL9" s="4">
        <f t="shared" si="4"/>
        <v>2.0097740767823782E-8</v>
      </c>
      <c r="BM9" s="4">
        <f t="shared" si="4"/>
        <v>2.0097740767823782E-8</v>
      </c>
      <c r="BN9" s="4">
        <f t="shared" si="4"/>
        <v>2.0097740767823782E-8</v>
      </c>
      <c r="BO9" s="4">
        <f t="shared" si="4"/>
        <v>2.0097740767823782E-8</v>
      </c>
      <c r="BP9" s="4">
        <f t="shared" si="1"/>
        <v>2.0097740767823782E-8</v>
      </c>
      <c r="BQ9" s="4">
        <f t="shared" si="1"/>
        <v>2.0097740767823782E-8</v>
      </c>
      <c r="BR9" s="4">
        <f t="shared" si="1"/>
        <v>2.0097740767823782E-8</v>
      </c>
      <c r="BS9" s="4">
        <f t="shared" si="1"/>
        <v>2.0097740767823782E-8</v>
      </c>
      <c r="BT9" s="4">
        <f t="shared" si="1"/>
        <v>2.0097740767823782E-8</v>
      </c>
      <c r="BU9" s="4">
        <f t="shared" si="1"/>
        <v>2.0097740767823782E-8</v>
      </c>
      <c r="BV9" s="4">
        <f t="shared" si="1"/>
        <v>2.0097740767823782E-8</v>
      </c>
      <c r="BW9" s="4">
        <f t="shared" si="1"/>
        <v>2.0097740767823782E-8</v>
      </c>
      <c r="BX9" s="4">
        <f t="shared" si="1"/>
        <v>2.0097740767823782E-8</v>
      </c>
      <c r="BY9" s="4">
        <f t="shared" si="1"/>
        <v>2.0097740767823782E-8</v>
      </c>
      <c r="BZ9" s="4">
        <f t="shared" si="1"/>
        <v>2.0097740767823782E-8</v>
      </c>
      <c r="CA9" s="4">
        <f t="shared" si="1"/>
        <v>2.0097740767823782E-8</v>
      </c>
      <c r="CB9" s="4">
        <f t="shared" si="1"/>
        <v>2.0097740767823782E-8</v>
      </c>
    </row>
    <row r="10" spans="1:80" x14ac:dyDescent="0.3">
      <c r="A10" s="6" t="s">
        <v>5</v>
      </c>
      <c r="B10" s="4">
        <f t="shared" si="2"/>
        <v>7043799.9512664918</v>
      </c>
      <c r="C10" s="4">
        <f t="shared" si="3"/>
        <v>0</v>
      </c>
      <c r="D10" s="4">
        <f t="shared" si="4"/>
        <v>35673.021926734742</v>
      </c>
      <c r="E10" s="4">
        <f t="shared" si="4"/>
        <v>104775.69972354363</v>
      </c>
      <c r="F10" s="4">
        <f t="shared" si="4"/>
        <v>171411.67446644997</v>
      </c>
      <c r="G10" s="4">
        <f t="shared" si="4"/>
        <v>235298.99088281876</v>
      </c>
      <c r="H10" s="4">
        <f t="shared" si="4"/>
        <v>296596.93342878041</v>
      </c>
      <c r="I10" s="4">
        <f t="shared" si="4"/>
        <v>314711.27336161968</v>
      </c>
      <c r="J10" s="4">
        <f t="shared" si="4"/>
        <v>294303.98662190943</v>
      </c>
      <c r="K10" s="4">
        <f t="shared" si="4"/>
        <v>276951.9363261775</v>
      </c>
      <c r="L10" s="4">
        <f t="shared" si="4"/>
        <v>262633.09667106648</v>
      </c>
      <c r="M10" s="4">
        <f t="shared" si="4"/>
        <v>251297.79968582818</v>
      </c>
      <c r="N10" s="4">
        <f t="shared" si="4"/>
        <v>242557.27693241055</v>
      </c>
      <c r="O10" s="4">
        <f t="shared" si="4"/>
        <v>234270.06760941219</v>
      </c>
      <c r="P10" s="4">
        <f t="shared" si="4"/>
        <v>226022.84336955918</v>
      </c>
      <c r="Q10" s="4">
        <f t="shared" si="4"/>
        <v>217780.58279763709</v>
      </c>
      <c r="R10" s="4">
        <f t="shared" si="4"/>
        <v>209538.322225715</v>
      </c>
      <c r="S10" s="4">
        <f t="shared" si="4"/>
        <v>201296.06165379292</v>
      </c>
      <c r="T10" s="4">
        <f t="shared" si="4"/>
        <v>193053.80108187083</v>
      </c>
      <c r="U10" s="4">
        <f t="shared" si="4"/>
        <v>184811.54050994871</v>
      </c>
      <c r="V10" s="4">
        <f t="shared" si="4"/>
        <v>176569.27993802662</v>
      </c>
      <c r="W10" s="4">
        <f t="shared" si="4"/>
        <v>168327.01936610451</v>
      </c>
      <c r="X10" s="4">
        <f t="shared" si="4"/>
        <v>160250.08726645901</v>
      </c>
      <c r="Y10" s="4">
        <f t="shared" si="4"/>
        <v>152674.04114787781</v>
      </c>
      <c r="Z10" s="4">
        <f t="shared" si="4"/>
        <v>145778.37371504254</v>
      </c>
      <c r="AA10" s="4">
        <f t="shared" si="4"/>
        <v>139581.08667809371</v>
      </c>
      <c r="AB10" s="4">
        <f t="shared" si="4"/>
        <v>134099.98165199766</v>
      </c>
      <c r="AC10" s="4">
        <f t="shared" si="4"/>
        <v>129165.15513126949</v>
      </c>
      <c r="AD10" s="4">
        <f t="shared" si="4"/>
        <v>124413.98432398465</v>
      </c>
      <c r="AE10" s="4">
        <f t="shared" si="4"/>
        <v>119662.81351669984</v>
      </c>
      <c r="AF10" s="4">
        <f t="shared" si="4"/>
        <v>114911.642709415</v>
      </c>
      <c r="AG10" s="4">
        <f t="shared" si="4"/>
        <v>110160.47190213017</v>
      </c>
      <c r="AH10" s="4">
        <f t="shared" si="4"/>
        <v>105409.30109484536</v>
      </c>
      <c r="AI10" s="4">
        <f t="shared" si="4"/>
        <v>100658.13028756053</v>
      </c>
      <c r="AJ10" s="4">
        <f t="shared" si="4"/>
        <v>95906.959480275706</v>
      </c>
      <c r="AK10" s="4">
        <f t="shared" si="4"/>
        <v>91155.788672990893</v>
      </c>
      <c r="AL10" s="4">
        <f t="shared" si="4"/>
        <v>86428.89983150296</v>
      </c>
      <c r="AM10" s="4">
        <f t="shared" si="4"/>
        <v>81881.985817715598</v>
      </c>
      <c r="AN10" s="4">
        <f t="shared" si="4"/>
        <v>77549.827913949761</v>
      </c>
      <c r="AO10" s="4">
        <f t="shared" si="4"/>
        <v>73439.721036284696</v>
      </c>
      <c r="AP10" s="4">
        <f t="shared" si="4"/>
        <v>69558.426879091698</v>
      </c>
      <c r="AQ10" s="4">
        <f t="shared" si="4"/>
        <v>65885.518140984772</v>
      </c>
      <c r="AR10" s="4">
        <f t="shared" si="4"/>
        <v>62244.977565280176</v>
      </c>
      <c r="AS10" s="4">
        <f t="shared" si="4"/>
        <v>58604.436989575588</v>
      </c>
      <c r="AT10" s="4">
        <f t="shared" si="4"/>
        <v>54963.896413870993</v>
      </c>
      <c r="AU10" s="4">
        <f t="shared" si="4"/>
        <v>51323.355838166412</v>
      </c>
      <c r="AV10" s="4">
        <f t="shared" si="4"/>
        <v>47682.815262461816</v>
      </c>
      <c r="AW10" s="4">
        <f t="shared" si="4"/>
        <v>44042.274686757206</v>
      </c>
      <c r="AX10" s="4">
        <f t="shared" si="4"/>
        <v>40401.734111052596</v>
      </c>
      <c r="AY10" s="4">
        <f t="shared" si="4"/>
        <v>36761.193535347993</v>
      </c>
      <c r="AZ10" s="4">
        <f t="shared" si="4"/>
        <v>33120.652959643383</v>
      </c>
      <c r="BA10" s="4">
        <f t="shared" si="4"/>
        <v>29480.11238393878</v>
      </c>
      <c r="BB10" s="4">
        <f t="shared" si="4"/>
        <v>25839.571808234192</v>
      </c>
      <c r="BC10" s="4">
        <f t="shared" si="4"/>
        <v>22199.031232529596</v>
      </c>
      <c r="BD10" s="4">
        <f t="shared" si="4"/>
        <v>18558.490656825004</v>
      </c>
      <c r="BE10" s="4">
        <f t="shared" si="4"/>
        <v>14917.950081120407</v>
      </c>
      <c r="BF10" s="4">
        <f t="shared" si="4"/>
        <v>11277.40950541581</v>
      </c>
      <c r="BG10" s="4">
        <f t="shared" si="4"/>
        <v>7713.2323978193699</v>
      </c>
      <c r="BH10" s="4">
        <f t="shared" si="4"/>
        <v>4734.4983403035467</v>
      </c>
      <c r="BI10" s="4">
        <f t="shared" si="4"/>
        <v>2458.7397656463831</v>
      </c>
      <c r="BJ10" s="4">
        <f t="shared" si="4"/>
        <v>910.51085022306893</v>
      </c>
      <c r="BK10" s="4">
        <f t="shared" si="4"/>
        <v>111.6611046861743</v>
      </c>
      <c r="BL10" s="4">
        <f t="shared" si="4"/>
        <v>6.481369830950712E-10</v>
      </c>
      <c r="BM10" s="4">
        <f t="shared" si="4"/>
        <v>6.481369830950712E-10</v>
      </c>
      <c r="BN10" s="4">
        <f t="shared" si="4"/>
        <v>6.481369830950712E-10</v>
      </c>
      <c r="BO10" s="4">
        <f t="shared" ref="BO10:CB13" si="5">BO25+BO40+BO55+BO70+BO85+BO100</f>
        <v>6.481369830950712E-10</v>
      </c>
      <c r="BP10" s="4">
        <f t="shared" si="5"/>
        <v>6.481369830950712E-10</v>
      </c>
      <c r="BQ10" s="4">
        <f t="shared" si="5"/>
        <v>6.481369830950712E-10</v>
      </c>
      <c r="BR10" s="4">
        <f t="shared" si="5"/>
        <v>6.481369830950712E-10</v>
      </c>
      <c r="BS10" s="4">
        <f t="shared" si="5"/>
        <v>6.481369830950712E-10</v>
      </c>
      <c r="BT10" s="4">
        <f t="shared" si="5"/>
        <v>6.481369830950712E-10</v>
      </c>
      <c r="BU10" s="4">
        <f t="shared" si="5"/>
        <v>6.481369830950712E-10</v>
      </c>
      <c r="BV10" s="4">
        <f t="shared" si="5"/>
        <v>6.481369830950712E-10</v>
      </c>
      <c r="BW10" s="4">
        <f t="shared" si="5"/>
        <v>6.481369830950712E-10</v>
      </c>
      <c r="BX10" s="4">
        <f t="shared" si="5"/>
        <v>6.481369830950712E-10</v>
      </c>
      <c r="BY10" s="4">
        <f t="shared" si="5"/>
        <v>6.481369830950712E-10</v>
      </c>
      <c r="BZ10" s="4">
        <f t="shared" si="5"/>
        <v>6.481369830950712E-10</v>
      </c>
      <c r="CA10" s="4">
        <f t="shared" si="5"/>
        <v>6.481369830950712E-10</v>
      </c>
      <c r="CB10" s="4">
        <f t="shared" si="5"/>
        <v>6.481369830950712E-10</v>
      </c>
    </row>
    <row r="11" spans="1:80" x14ac:dyDescent="0.3">
      <c r="A11" s="6" t="s">
        <v>6</v>
      </c>
      <c r="B11" s="4">
        <f t="shared" si="2"/>
        <v>85529356.350667864</v>
      </c>
      <c r="C11" s="4">
        <f t="shared" si="3"/>
        <v>0</v>
      </c>
      <c r="D11" s="4">
        <f t="shared" ref="D11:BO14" si="6">D26+D41+D56+D71+D86+D101</f>
        <v>433159.74695282028</v>
      </c>
      <c r="E11" s="4">
        <f t="shared" si="6"/>
        <v>1272239.1635972352</v>
      </c>
      <c r="F11" s="4">
        <f t="shared" si="6"/>
        <v>2081366.6330017834</v>
      </c>
      <c r="G11" s="4">
        <f t="shared" si="6"/>
        <v>2857118.512650351</v>
      </c>
      <c r="H11" s="4">
        <f t="shared" si="6"/>
        <v>3601428.9144007098</v>
      </c>
      <c r="I11" s="4">
        <f t="shared" si="6"/>
        <v>3821382.3267480289</v>
      </c>
      <c r="J11" s="4">
        <f t="shared" si="6"/>
        <v>3573586.8027713569</v>
      </c>
      <c r="K11" s="4">
        <f t="shared" si="6"/>
        <v>3362889.4940138129</v>
      </c>
      <c r="L11" s="4">
        <f t="shared" si="6"/>
        <v>3189022.9521098416</v>
      </c>
      <c r="M11" s="4">
        <f t="shared" si="6"/>
        <v>3051384.083615744</v>
      </c>
      <c r="N11" s="4">
        <f t="shared" si="6"/>
        <v>2945252.266920161</v>
      </c>
      <c r="O11" s="4">
        <f t="shared" si="6"/>
        <v>2844624.8095472609</v>
      </c>
      <c r="P11" s="4">
        <f t="shared" si="6"/>
        <v>2744482.8711341149</v>
      </c>
      <c r="Q11" s="4">
        <f t="shared" si="6"/>
        <v>2644401.2040697015</v>
      </c>
      <c r="R11" s="4">
        <f t="shared" si="6"/>
        <v>2544319.5370052885</v>
      </c>
      <c r="S11" s="4">
        <f t="shared" si="6"/>
        <v>2444237.8699408751</v>
      </c>
      <c r="T11" s="4">
        <f t="shared" si="6"/>
        <v>2344156.2028764617</v>
      </c>
      <c r="U11" s="4">
        <f t="shared" si="6"/>
        <v>2244074.5358120478</v>
      </c>
      <c r="V11" s="4">
        <f t="shared" si="6"/>
        <v>2143992.8687476348</v>
      </c>
      <c r="W11" s="4">
        <f t="shared" si="6"/>
        <v>2043911.2016832214</v>
      </c>
      <c r="X11" s="4">
        <f t="shared" si="6"/>
        <v>1945837.0359558829</v>
      </c>
      <c r="Y11" s="4">
        <f t="shared" si="6"/>
        <v>1853844.8793517312</v>
      </c>
      <c r="Z11" s="4">
        <f t="shared" si="6"/>
        <v>1770114.2224308716</v>
      </c>
      <c r="AA11" s="4">
        <f t="shared" si="6"/>
        <v>1694863.6509981516</v>
      </c>
      <c r="AB11" s="4">
        <f t="shared" si="6"/>
        <v>1628309.3212023266</v>
      </c>
      <c r="AC11" s="4">
        <f t="shared" si="6"/>
        <v>1568388.1793555599</v>
      </c>
      <c r="AD11" s="4">
        <f t="shared" si="6"/>
        <v>1510697.0774119152</v>
      </c>
      <c r="AE11" s="4">
        <f t="shared" si="6"/>
        <v>1453005.9754682705</v>
      </c>
      <c r="AF11" s="4">
        <f t="shared" si="6"/>
        <v>1395314.873524626</v>
      </c>
      <c r="AG11" s="4">
        <f t="shared" si="6"/>
        <v>1337623.7715809811</v>
      </c>
      <c r="AH11" s="4">
        <f t="shared" si="6"/>
        <v>1279932.6696373371</v>
      </c>
      <c r="AI11" s="4">
        <f t="shared" si="6"/>
        <v>1222241.5676936922</v>
      </c>
      <c r="AJ11" s="4">
        <f t="shared" si="6"/>
        <v>1164550.4657500477</v>
      </c>
      <c r="AK11" s="4">
        <f t="shared" si="6"/>
        <v>1106859.3638064035</v>
      </c>
      <c r="AL11" s="4">
        <f t="shared" si="6"/>
        <v>1049463.1056856818</v>
      </c>
      <c r="AM11" s="4">
        <f t="shared" si="6"/>
        <v>994252.19230488082</v>
      </c>
      <c r="AN11" s="4">
        <f t="shared" si="6"/>
        <v>941648.95546083513</v>
      </c>
      <c r="AO11" s="4">
        <f t="shared" si="6"/>
        <v>891741.97368802945</v>
      </c>
      <c r="AP11" s="4">
        <f t="shared" si="6"/>
        <v>844613.35087519162</v>
      </c>
      <c r="AQ11" s="4">
        <f t="shared" si="6"/>
        <v>800015.04847045837</v>
      </c>
      <c r="AR11" s="4">
        <f t="shared" si="6"/>
        <v>755809.77654865733</v>
      </c>
      <c r="AS11" s="4">
        <f t="shared" si="6"/>
        <v>711604.50462685653</v>
      </c>
      <c r="AT11" s="4">
        <f t="shared" si="6"/>
        <v>667399.2327050555</v>
      </c>
      <c r="AU11" s="4">
        <f t="shared" si="6"/>
        <v>623193.96078325459</v>
      </c>
      <c r="AV11" s="4">
        <f t="shared" si="6"/>
        <v>578988.68886145367</v>
      </c>
      <c r="AW11" s="4">
        <f t="shared" si="6"/>
        <v>534783.41693965276</v>
      </c>
      <c r="AX11" s="4">
        <f t="shared" si="6"/>
        <v>490578.14501785161</v>
      </c>
      <c r="AY11" s="4">
        <f t="shared" si="6"/>
        <v>446372.8730960504</v>
      </c>
      <c r="AZ11" s="4">
        <f t="shared" si="6"/>
        <v>402167.60117424926</v>
      </c>
      <c r="BA11" s="4">
        <f t="shared" si="6"/>
        <v>357962.32925244828</v>
      </c>
      <c r="BB11" s="4">
        <f t="shared" si="6"/>
        <v>313757.05733064731</v>
      </c>
      <c r="BC11" s="4">
        <f t="shared" si="6"/>
        <v>269551.78540884634</v>
      </c>
      <c r="BD11" s="4">
        <f t="shared" si="6"/>
        <v>225346.51348704542</v>
      </c>
      <c r="BE11" s="4">
        <f t="shared" si="6"/>
        <v>181141.24156524445</v>
      </c>
      <c r="BF11" s="4">
        <f t="shared" si="6"/>
        <v>136935.96964344347</v>
      </c>
      <c r="BG11" s="4">
        <f t="shared" si="6"/>
        <v>93657.941300560604</v>
      </c>
      <c r="BH11" s="4">
        <f t="shared" si="6"/>
        <v>57488.656476772652</v>
      </c>
      <c r="BI11" s="4">
        <f t="shared" si="6"/>
        <v>29855.252994758237</v>
      </c>
      <c r="BJ11" s="4">
        <f t="shared" si="6"/>
        <v>11055.879994984271</v>
      </c>
      <c r="BK11" s="4">
        <f t="shared" si="6"/>
        <v>1355.8452084511366</v>
      </c>
      <c r="BL11" s="4">
        <f t="shared" si="6"/>
        <v>7.8700047381694554E-9</v>
      </c>
      <c r="BM11" s="4">
        <f t="shared" si="6"/>
        <v>7.8700047381694554E-9</v>
      </c>
      <c r="BN11" s="4">
        <f t="shared" si="6"/>
        <v>7.8700047381694554E-9</v>
      </c>
      <c r="BO11" s="4">
        <f t="shared" si="6"/>
        <v>7.8700047381694554E-9</v>
      </c>
      <c r="BP11" s="4">
        <f t="shared" si="5"/>
        <v>7.8700047381694554E-9</v>
      </c>
      <c r="BQ11" s="4">
        <f t="shared" si="5"/>
        <v>7.8700047381694554E-9</v>
      </c>
      <c r="BR11" s="4">
        <f t="shared" si="5"/>
        <v>7.8700047381694554E-9</v>
      </c>
      <c r="BS11" s="4">
        <f t="shared" si="5"/>
        <v>7.8700047381694554E-9</v>
      </c>
      <c r="BT11" s="4">
        <f t="shared" si="5"/>
        <v>7.8700047381694554E-9</v>
      </c>
      <c r="BU11" s="4">
        <f t="shared" si="5"/>
        <v>7.8700047381694554E-9</v>
      </c>
      <c r="BV11" s="4">
        <f t="shared" si="5"/>
        <v>7.8700047381694554E-9</v>
      </c>
      <c r="BW11" s="4">
        <f t="shared" si="5"/>
        <v>7.8700047381694554E-9</v>
      </c>
      <c r="BX11" s="4">
        <f t="shared" si="5"/>
        <v>7.8700047381694554E-9</v>
      </c>
      <c r="BY11" s="4">
        <f t="shared" si="5"/>
        <v>7.8700047381694554E-9</v>
      </c>
      <c r="BZ11" s="4">
        <f t="shared" si="5"/>
        <v>7.8700047381694554E-9</v>
      </c>
      <c r="CA11" s="4">
        <f t="shared" si="5"/>
        <v>7.8700047381694554E-9</v>
      </c>
      <c r="CB11" s="4">
        <f t="shared" si="5"/>
        <v>7.8700047381694554E-9</v>
      </c>
    </row>
    <row r="12" spans="1:80" x14ac:dyDescent="0.3">
      <c r="A12" s="6" t="s">
        <v>7</v>
      </c>
      <c r="B12" s="4">
        <f t="shared" si="2"/>
        <v>59932753.054426581</v>
      </c>
      <c r="C12" s="4">
        <f t="shared" si="3"/>
        <v>0</v>
      </c>
      <c r="D12" s="4">
        <f t="shared" si="6"/>
        <v>348646.32402999437</v>
      </c>
      <c r="E12" s="4">
        <f t="shared" si="6"/>
        <v>990723.4869508408</v>
      </c>
      <c r="F12" s="4">
        <f t="shared" si="6"/>
        <v>1578832.8392164255</v>
      </c>
      <c r="G12" s="4">
        <f t="shared" si="6"/>
        <v>2144170.0992524433</v>
      </c>
      <c r="H12" s="4">
        <f t="shared" si="6"/>
        <v>2688675.2429274819</v>
      </c>
      <c r="I12" s="4">
        <f t="shared" si="6"/>
        <v>2709994.0125609105</v>
      </c>
      <c r="J12" s="4">
        <f t="shared" si="6"/>
        <v>2456217.9834482661</v>
      </c>
      <c r="K12" s="4">
        <f t="shared" si="6"/>
        <v>2295571.9831025931</v>
      </c>
      <c r="L12" s="4">
        <f t="shared" si="6"/>
        <v>2159064.4559828332</v>
      </c>
      <c r="M12" s="4">
        <f t="shared" si="6"/>
        <v>2039862.5996138731</v>
      </c>
      <c r="N12" s="4">
        <f t="shared" si="6"/>
        <v>2083095.1717146996</v>
      </c>
      <c r="O12" s="4">
        <f t="shared" si="6"/>
        <v>2026654.2288382966</v>
      </c>
      <c r="P12" s="4">
        <f t="shared" si="6"/>
        <v>1955125.5246869237</v>
      </c>
      <c r="Q12" s="4">
        <f t="shared" si="6"/>
        <v>1884078.1966592651</v>
      </c>
      <c r="R12" s="4">
        <f t="shared" si="6"/>
        <v>1813077.8336443775</v>
      </c>
      <c r="S12" s="4">
        <f t="shared" si="6"/>
        <v>1742135.8734351583</v>
      </c>
      <c r="T12" s="4">
        <f t="shared" si="6"/>
        <v>1670386.0444402227</v>
      </c>
      <c r="U12" s="4">
        <f t="shared" si="6"/>
        <v>1597879.4720386814</v>
      </c>
      <c r="V12" s="4">
        <f t="shared" si="6"/>
        <v>1525505.9222499277</v>
      </c>
      <c r="W12" s="4">
        <f t="shared" si="6"/>
        <v>1453237.059507645</v>
      </c>
      <c r="X12" s="4">
        <f t="shared" si="6"/>
        <v>1382648.6758323219</v>
      </c>
      <c r="Y12" s="4">
        <f t="shared" si="6"/>
        <v>1317747.6501563261</v>
      </c>
      <c r="Z12" s="4">
        <f t="shared" si="6"/>
        <v>1259816.3349144156</v>
      </c>
      <c r="AA12" s="4">
        <f t="shared" si="6"/>
        <v>1207815.3063489243</v>
      </c>
      <c r="AB12" s="4">
        <f t="shared" si="6"/>
        <v>1161927.3718893172</v>
      </c>
      <c r="AC12" s="4">
        <f t="shared" si="6"/>
        <v>1120504.8327497009</v>
      </c>
      <c r="AD12" s="4">
        <f t="shared" si="6"/>
        <v>1080261.0223953603</v>
      </c>
      <c r="AE12" s="4">
        <f t="shared" si="6"/>
        <v>1039830.4800969405</v>
      </c>
      <c r="AF12" s="4">
        <f t="shared" si="6"/>
        <v>999404.87863633467</v>
      </c>
      <c r="AG12" s="4">
        <f t="shared" si="6"/>
        <v>958979.14644352614</v>
      </c>
      <c r="AH12" s="4">
        <f t="shared" si="6"/>
        <v>931483.30652534124</v>
      </c>
      <c r="AI12" s="4">
        <f t="shared" si="6"/>
        <v>904028.60761024512</v>
      </c>
      <c r="AJ12" s="4">
        <f t="shared" si="6"/>
        <v>863984.15776507743</v>
      </c>
      <c r="AK12" s="4">
        <f t="shared" si="6"/>
        <v>824231.71890894172</v>
      </c>
      <c r="AL12" s="4">
        <f t="shared" si="6"/>
        <v>743713.15977991105</v>
      </c>
      <c r="AM12" s="4">
        <f t="shared" si="6"/>
        <v>684612.57228112151</v>
      </c>
      <c r="AN12" s="4">
        <f t="shared" si="6"/>
        <v>631454.08472908207</v>
      </c>
      <c r="AO12" s="4">
        <f t="shared" si="6"/>
        <v>594364.4179865591</v>
      </c>
      <c r="AP12" s="4">
        <f t="shared" si="6"/>
        <v>554328.39315516537</v>
      </c>
      <c r="AQ12" s="4">
        <f t="shared" si="6"/>
        <v>581590.00644832803</v>
      </c>
      <c r="AR12" s="4">
        <f t="shared" si="6"/>
        <v>546104.4690881758</v>
      </c>
      <c r="AS12" s="4">
        <f t="shared" si="6"/>
        <v>515247.95366256044</v>
      </c>
      <c r="AT12" s="4">
        <f t="shared" si="6"/>
        <v>484268.9565334206</v>
      </c>
      <c r="AU12" s="4">
        <f t="shared" si="6"/>
        <v>453293.20021149889</v>
      </c>
      <c r="AV12" s="4">
        <f t="shared" si="6"/>
        <v>422317.3581393701</v>
      </c>
      <c r="AW12" s="4">
        <f t="shared" si="6"/>
        <v>391341.51833615091</v>
      </c>
      <c r="AX12" s="4">
        <f t="shared" si="6"/>
        <v>360365.67847289721</v>
      </c>
      <c r="AY12" s="4">
        <f t="shared" si="6"/>
        <v>329389.838611232</v>
      </c>
      <c r="AZ12" s="4">
        <f t="shared" si="6"/>
        <v>298413.9987495247</v>
      </c>
      <c r="BA12" s="4">
        <f t="shared" si="6"/>
        <v>267438.15888781869</v>
      </c>
      <c r="BB12" s="4">
        <f t="shared" si="6"/>
        <v>236462.31902611267</v>
      </c>
      <c r="BC12" s="4">
        <f t="shared" si="6"/>
        <v>205486.47916440672</v>
      </c>
      <c r="BD12" s="4">
        <f t="shared" si="6"/>
        <v>174510.6393027007</v>
      </c>
      <c r="BE12" s="4">
        <f t="shared" si="6"/>
        <v>143534.79944099471</v>
      </c>
      <c r="BF12" s="4">
        <f t="shared" si="6"/>
        <v>112558.95957928864</v>
      </c>
      <c r="BG12" s="4">
        <f t="shared" si="6"/>
        <v>-110778.17636406896</v>
      </c>
      <c r="BH12" s="4">
        <f t="shared" si="6"/>
        <v>-179787.91531223184</v>
      </c>
      <c r="BI12" s="4">
        <f t="shared" si="6"/>
        <v>-211745.96355411268</v>
      </c>
      <c r="BJ12" s="4">
        <f t="shared" si="6"/>
        <v>-235919.59025886399</v>
      </c>
      <c r="BK12" s="4">
        <f t="shared" si="6"/>
        <v>-275060.95175897586</v>
      </c>
      <c r="BL12" s="4">
        <f t="shared" si="6"/>
        <v>-358.3929457078782</v>
      </c>
      <c r="BM12" s="4">
        <f t="shared" si="6"/>
        <v>9.4829057127887193</v>
      </c>
      <c r="BN12" s="4">
        <f t="shared" si="6"/>
        <v>-0.2509131380853783</v>
      </c>
      <c r="BO12" s="4">
        <f t="shared" si="6"/>
        <v>6.6390471307366051E-3</v>
      </c>
      <c r="BP12" s="4">
        <f t="shared" si="5"/>
        <v>-1.756603469600078E-4</v>
      </c>
      <c r="BQ12" s="4">
        <f t="shared" si="5"/>
        <v>4.6535492999126397E-6</v>
      </c>
      <c r="BR12" s="4">
        <f t="shared" si="5"/>
        <v>-1.1747004183359912E-7</v>
      </c>
      <c r="BS12" s="4">
        <f t="shared" si="5"/>
        <v>8.768845082274556E-9</v>
      </c>
      <c r="BT12" s="4">
        <f t="shared" si="5"/>
        <v>5.4286245909600289E-9</v>
      </c>
      <c r="BU12" s="4">
        <f t="shared" si="5"/>
        <v>5.5170052255107165E-9</v>
      </c>
      <c r="BV12" s="4">
        <f t="shared" si="5"/>
        <v>5.5146667162464647E-9</v>
      </c>
      <c r="BW12" s="4">
        <f t="shared" si="5"/>
        <v>5.5147285920816726E-9</v>
      </c>
      <c r="BX12" s="4">
        <f t="shared" si="5"/>
        <v>5.5147269548767052E-9</v>
      </c>
      <c r="BY12" s="4">
        <f t="shared" si="5"/>
        <v>5.514726998196364E-9</v>
      </c>
      <c r="BZ12" s="4">
        <f t="shared" si="5"/>
        <v>5.5147269970501465E-9</v>
      </c>
      <c r="CA12" s="4">
        <f t="shared" si="5"/>
        <v>5.5147269970804759E-9</v>
      </c>
      <c r="CB12" s="4">
        <f t="shared" si="5"/>
        <v>5.5147269970796752E-9</v>
      </c>
    </row>
    <row r="13" spans="1:80" x14ac:dyDescent="0.3">
      <c r="A13" s="6" t="s">
        <v>8</v>
      </c>
      <c r="B13" s="4">
        <f t="shared" si="2"/>
        <v>28115835.088807907</v>
      </c>
      <c r="C13" s="4">
        <f t="shared" si="3"/>
        <v>0</v>
      </c>
      <c r="D13" s="4">
        <f t="shared" si="6"/>
        <v>137525.97436452573</v>
      </c>
      <c r="E13" s="4">
        <f t="shared" si="6"/>
        <v>408023.88290634332</v>
      </c>
      <c r="F13" s="4">
        <f t="shared" si="6"/>
        <v>680233.56173814228</v>
      </c>
      <c r="G13" s="4">
        <f t="shared" si="6"/>
        <v>954900.06443768973</v>
      </c>
      <c r="H13" s="4">
        <f t="shared" si="6"/>
        <v>1232132.4821768759</v>
      </c>
      <c r="I13" s="4">
        <f t="shared" si="6"/>
        <v>1231849.4049767586</v>
      </c>
      <c r="J13" s="4">
        <f t="shared" si="6"/>
        <v>1027752.6659180279</v>
      </c>
      <c r="K13" s="4">
        <f t="shared" si="6"/>
        <v>838572.0123097857</v>
      </c>
      <c r="L13" s="4">
        <f t="shared" si="6"/>
        <v>655171.67168352345</v>
      </c>
      <c r="M13" s="4">
        <f t="shared" si="6"/>
        <v>474006.36851524666</v>
      </c>
      <c r="N13" s="4">
        <f t="shared" si="6"/>
        <v>446336.18568409118</v>
      </c>
      <c r="O13" s="4">
        <f t="shared" si="6"/>
        <v>471601.50053248776</v>
      </c>
      <c r="P13" s="4">
        <f t="shared" si="6"/>
        <v>491763.73045730416</v>
      </c>
      <c r="Q13" s="4">
        <f t="shared" si="6"/>
        <v>508474.88713954238</v>
      </c>
      <c r="R13" s="4">
        <f t="shared" si="6"/>
        <v>521911.64848438848</v>
      </c>
      <c r="S13" s="4">
        <f t="shared" si="6"/>
        <v>532293.72028459364</v>
      </c>
      <c r="T13" s="4">
        <f t="shared" si="6"/>
        <v>536581.97710817796</v>
      </c>
      <c r="U13" s="4">
        <f t="shared" si="6"/>
        <v>531929.62233029085</v>
      </c>
      <c r="V13" s="4">
        <f t="shared" si="6"/>
        <v>518837.07435142132</v>
      </c>
      <c r="W13" s="4">
        <f t="shared" si="6"/>
        <v>497698.15587019507</v>
      </c>
      <c r="X13" s="4">
        <f t="shared" si="6"/>
        <v>469542.75647973694</v>
      </c>
      <c r="Y13" s="4">
        <f t="shared" si="6"/>
        <v>439733.57788905816</v>
      </c>
      <c r="Z13" s="4">
        <f t="shared" si="6"/>
        <v>412712.12141885696</v>
      </c>
      <c r="AA13" s="4">
        <f t="shared" si="6"/>
        <v>388433.46788027469</v>
      </c>
      <c r="AB13" s="4">
        <f t="shared" si="6"/>
        <v>366970.59963970579</v>
      </c>
      <c r="AC13" s="4">
        <f t="shared" si="6"/>
        <v>347636.36561132479</v>
      </c>
      <c r="AD13" s="4">
        <f t="shared" si="6"/>
        <v>328986.49153596011</v>
      </c>
      <c r="AE13" s="4">
        <f t="shared" si="6"/>
        <v>310318.50962398225</v>
      </c>
      <c r="AF13" s="4">
        <f t="shared" si="6"/>
        <v>291651.00683668931</v>
      </c>
      <c r="AG13" s="4">
        <f t="shared" si="6"/>
        <v>272983.49137198646</v>
      </c>
      <c r="AH13" s="4">
        <f t="shared" si="6"/>
        <v>302956.98654869519</v>
      </c>
      <c r="AI13" s="4">
        <f t="shared" si="6"/>
        <v>381726.26090224547</v>
      </c>
      <c r="AJ13" s="4">
        <f t="shared" si="6"/>
        <v>461929.87045760488</v>
      </c>
      <c r="AK13" s="4">
        <f t="shared" si="6"/>
        <v>544666.3327449417</v>
      </c>
      <c r="AL13" s="4">
        <f t="shared" si="6"/>
        <v>605416.26434465987</v>
      </c>
      <c r="AM13" s="4">
        <f t="shared" si="6"/>
        <v>620360.88770506659</v>
      </c>
      <c r="AN13" s="4">
        <f t="shared" si="6"/>
        <v>585463.38831190951</v>
      </c>
      <c r="AO13" s="4">
        <f t="shared" si="6"/>
        <v>552512.53172932169</v>
      </c>
      <c r="AP13" s="4">
        <f t="shared" si="6"/>
        <v>517954.31511164218</v>
      </c>
      <c r="AQ13" s="4">
        <f t="shared" si="6"/>
        <v>520178.24123387173</v>
      </c>
      <c r="AR13" s="4">
        <f t="shared" si="6"/>
        <v>505437.11486194603</v>
      </c>
      <c r="AS13" s="4">
        <f t="shared" si="6"/>
        <v>491144.87565436115</v>
      </c>
      <c r="AT13" s="4">
        <f t="shared" si="6"/>
        <v>476840.75910738227</v>
      </c>
      <c r="AU13" s="4">
        <f t="shared" si="6"/>
        <v>462536.95682911557</v>
      </c>
      <c r="AV13" s="4">
        <f t="shared" si="6"/>
        <v>448233.14623544924</v>
      </c>
      <c r="AW13" s="4">
        <f t="shared" si="6"/>
        <v>433929.33586180455</v>
      </c>
      <c r="AX13" s="4">
        <f t="shared" si="6"/>
        <v>419625.52548233798</v>
      </c>
      <c r="AY13" s="4">
        <f t="shared" si="6"/>
        <v>405321.71510302555</v>
      </c>
      <c r="AZ13" s="4">
        <f t="shared" si="6"/>
        <v>391017.90472370893</v>
      </c>
      <c r="BA13" s="4">
        <f t="shared" si="6"/>
        <v>376714.09434439259</v>
      </c>
      <c r="BB13" s="4">
        <f t="shared" si="6"/>
        <v>362410.28396507609</v>
      </c>
      <c r="BC13" s="4">
        <f t="shared" si="6"/>
        <v>348106.47358575976</v>
      </c>
      <c r="BD13" s="4">
        <f t="shared" si="6"/>
        <v>333802.66320644337</v>
      </c>
      <c r="BE13" s="4">
        <f t="shared" si="6"/>
        <v>319498.85282712698</v>
      </c>
      <c r="BF13" s="4">
        <f t="shared" si="6"/>
        <v>305195.04244781064</v>
      </c>
      <c r="BG13" s="4">
        <f t="shared" si="6"/>
        <v>248284.53471208707</v>
      </c>
      <c r="BH13" s="4">
        <f t="shared" si="6"/>
        <v>183009.25890696206</v>
      </c>
      <c r="BI13" s="4">
        <f t="shared" si="6"/>
        <v>121763.39225816171</v>
      </c>
      <c r="BJ13" s="4">
        <f t="shared" si="6"/>
        <v>61953.472460419725</v>
      </c>
      <c r="BK13" s="4">
        <f t="shared" si="6"/>
        <v>1313.485920688918</v>
      </c>
      <c r="BL13" s="4">
        <f t="shared" si="6"/>
        <v>-34.754208423368269</v>
      </c>
      <c r="BM13" s="4">
        <f t="shared" si="6"/>
        <v>0.91957971351958834</v>
      </c>
      <c r="BN13" s="4">
        <f t="shared" si="6"/>
        <v>-2.4331636214141954E-2</v>
      </c>
      <c r="BO13" s="4">
        <f t="shared" si="6"/>
        <v>6.4380605560850122E-4</v>
      </c>
      <c r="BP13" s="4">
        <f t="shared" si="5"/>
        <v>-1.7032185975945045E-5</v>
      </c>
      <c r="BQ13" s="4">
        <f t="shared" si="5"/>
        <v>4.5327741740396864E-7</v>
      </c>
      <c r="BR13" s="4">
        <f t="shared" si="5"/>
        <v>-9.3795701019185252E-9</v>
      </c>
      <c r="BS13" s="4">
        <f t="shared" si="5"/>
        <v>2.862112218576455E-9</v>
      </c>
      <c r="BT13" s="4">
        <f t="shared" si="5"/>
        <v>2.5382031669834279E-9</v>
      </c>
      <c r="BU13" s="4">
        <f t="shared" si="5"/>
        <v>2.5467736453667987E-9</v>
      </c>
      <c r="BV13" s="4">
        <f t="shared" si="5"/>
        <v>2.5465468746132222E-9</v>
      </c>
      <c r="BW13" s="4">
        <f t="shared" si="5"/>
        <v>2.5465528748587607E-9</v>
      </c>
      <c r="BX13" s="4">
        <f t="shared" si="5"/>
        <v>2.5465527160951369E-9</v>
      </c>
      <c r="BY13" s="4">
        <f t="shared" si="5"/>
        <v>2.546552720295946E-9</v>
      </c>
      <c r="BZ13" s="4">
        <f t="shared" si="5"/>
        <v>2.5465527201847956E-9</v>
      </c>
      <c r="CA13" s="4">
        <f t="shared" si="5"/>
        <v>2.5465527201877359E-9</v>
      </c>
      <c r="CB13" s="4">
        <f t="shared" si="5"/>
        <v>2.5465527201876589E-9</v>
      </c>
    </row>
    <row r="14" spans="1:80" x14ac:dyDescent="0.3">
      <c r="A14" s="6" t="s">
        <v>9</v>
      </c>
      <c r="B14" s="5">
        <f t="shared" si="2"/>
        <v>61994819.154814698</v>
      </c>
      <c r="C14" s="5">
        <f t="shared" si="3"/>
        <v>0</v>
      </c>
      <c r="D14" s="5">
        <f t="shared" si="6"/>
        <v>0</v>
      </c>
      <c r="E14" s="5">
        <f t="shared" si="6"/>
        <v>308630.52878891863</v>
      </c>
      <c r="F14" s="5">
        <f t="shared" si="6"/>
        <v>916313.04117092688</v>
      </c>
      <c r="G14" s="5">
        <f t="shared" si="6"/>
        <v>1502421.7516333708</v>
      </c>
      <c r="H14" s="5">
        <f t="shared" si="6"/>
        <v>2064443.163637328</v>
      </c>
      <c r="I14" s="5">
        <f t="shared" si="6"/>
        <v>2603755.7440891098</v>
      </c>
      <c r="J14" s="5">
        <f t="shared" si="6"/>
        <v>2771851.974536465</v>
      </c>
      <c r="K14" s="5">
        <f t="shared" si="6"/>
        <v>2592713.0836753547</v>
      </c>
      <c r="L14" s="5">
        <f t="shared" si="6"/>
        <v>2440337.7507326021</v>
      </c>
      <c r="M14" s="5">
        <f t="shared" si="6"/>
        <v>2314554.0816410049</v>
      </c>
      <c r="N14" s="5">
        <f t="shared" si="6"/>
        <v>2214939.5895148884</v>
      </c>
      <c r="O14" s="5">
        <f t="shared" si="6"/>
        <v>2135006.4276170121</v>
      </c>
      <c r="P14" s="5">
        <f t="shared" si="6"/>
        <v>2062085.9810455067</v>
      </c>
      <c r="Q14" s="5">
        <f t="shared" si="6"/>
        <v>1989517.207819334</v>
      </c>
      <c r="R14" s="5">
        <f t="shared" si="6"/>
        <v>1916992.0906862181</v>
      </c>
      <c r="S14" s="5">
        <f t="shared" si="6"/>
        <v>1844466.973553102</v>
      </c>
      <c r="T14" s="5">
        <f t="shared" si="6"/>
        <v>1771941.8564199861</v>
      </c>
      <c r="U14" s="5">
        <f t="shared" si="6"/>
        <v>1699416.7392868702</v>
      </c>
      <c r="V14" s="5">
        <f t="shared" si="6"/>
        <v>1626891.6221537532</v>
      </c>
      <c r="W14" s="5">
        <f t="shared" si="6"/>
        <v>1554366.5050206375</v>
      </c>
      <c r="X14" s="5">
        <f t="shared" si="6"/>
        <v>1481841.3878875212</v>
      </c>
      <c r="Y14" s="5">
        <f t="shared" si="6"/>
        <v>1410770.2798201297</v>
      </c>
      <c r="Z14" s="5">
        <f t="shared" si="6"/>
        <v>1344104.3170541124</v>
      </c>
      <c r="AA14" s="5">
        <f t="shared" si="6"/>
        <v>1283422.1373341654</v>
      </c>
      <c r="AB14" s="5">
        <f t="shared" si="6"/>
        <v>1228882.1414618071</v>
      </c>
      <c r="AC14" s="5">
        <f t="shared" si="6"/>
        <v>1180640.9754663594</v>
      </c>
      <c r="AD14" s="5">
        <f t="shared" si="6"/>
        <v>1137204.3777537276</v>
      </c>
      <c r="AE14" s="5">
        <f t="shared" si="6"/>
        <v>1095383.0554841682</v>
      </c>
      <c r="AF14" s="5">
        <f t="shared" si="6"/>
        <v>1053561.7332146096</v>
      </c>
      <c r="AG14" s="5">
        <f t="shared" si="6"/>
        <v>1011740.4109450502</v>
      </c>
      <c r="AH14" s="5">
        <f t="shared" si="6"/>
        <v>969919.08867549093</v>
      </c>
      <c r="AI14" s="5">
        <f t="shared" si="6"/>
        <v>928097.76640593167</v>
      </c>
      <c r="AJ14" s="5">
        <f t="shared" si="6"/>
        <v>886276.44413637265</v>
      </c>
      <c r="AK14" s="5">
        <f t="shared" si="6"/>
        <v>844455.1218668134</v>
      </c>
      <c r="AL14" s="5">
        <f t="shared" si="6"/>
        <v>802633.79959725437</v>
      </c>
      <c r="AM14" s="5">
        <f t="shared" si="6"/>
        <v>761252.18157031143</v>
      </c>
      <c r="AN14" s="5">
        <f t="shared" si="6"/>
        <v>721235.5809940917</v>
      </c>
      <c r="AO14" s="5">
        <f t="shared" si="6"/>
        <v>683105.40424348123</v>
      </c>
      <c r="AP14" s="5">
        <f t="shared" si="6"/>
        <v>646927.40437239164</v>
      </c>
      <c r="AQ14" s="5">
        <f t="shared" si="6"/>
        <v>612762.22831904155</v>
      </c>
      <c r="AR14" s="5">
        <f t="shared" si="6"/>
        <v>580161.93553596397</v>
      </c>
      <c r="AS14" s="5">
        <f t="shared" si="6"/>
        <v>548104.76846743876</v>
      </c>
      <c r="AT14" s="5">
        <f t="shared" si="6"/>
        <v>516047.60139891336</v>
      </c>
      <c r="AU14" s="5">
        <f t="shared" si="6"/>
        <v>483990.43433038774</v>
      </c>
      <c r="AV14" s="5">
        <f t="shared" si="6"/>
        <v>451933.26726186241</v>
      </c>
      <c r="AW14" s="5">
        <f t="shared" si="6"/>
        <v>419876.10019333696</v>
      </c>
      <c r="AX14" s="5">
        <f t="shared" si="6"/>
        <v>387818.93312481139</v>
      </c>
      <c r="AY14" s="5">
        <f t="shared" si="6"/>
        <v>355761.76605628571</v>
      </c>
      <c r="AZ14" s="5">
        <f t="shared" si="6"/>
        <v>323704.59898776002</v>
      </c>
      <c r="BA14" s="5">
        <f t="shared" si="6"/>
        <v>291647.43191923446</v>
      </c>
      <c r="BB14" s="5">
        <f t="shared" si="6"/>
        <v>259590.26485070889</v>
      </c>
      <c r="BC14" s="5">
        <f t="shared" si="6"/>
        <v>227533.09778218347</v>
      </c>
      <c r="BD14" s="5">
        <f t="shared" si="6"/>
        <v>195475.93071365793</v>
      </c>
      <c r="BE14" s="5">
        <f t="shared" si="6"/>
        <v>163418.76364513245</v>
      </c>
      <c r="BF14" s="5">
        <f t="shared" si="6"/>
        <v>131361.59657660697</v>
      </c>
      <c r="BG14" s="5">
        <f t="shared" si="6"/>
        <v>99304.429508081506</v>
      </c>
      <c r="BH14" s="5">
        <f t="shared" si="6"/>
        <v>68659.842447667324</v>
      </c>
      <c r="BI14" s="5">
        <f t="shared" si="6"/>
        <v>42459.253532423376</v>
      </c>
      <c r="BJ14" s="5">
        <f t="shared" si="6"/>
        <v>22443.894320579191</v>
      </c>
      <c r="BK14" s="5">
        <f t="shared" si="6"/>
        <v>8834.9273925991965</v>
      </c>
      <c r="BL14" s="5">
        <f t="shared" si="6"/>
        <v>1828.3671436883196</v>
      </c>
      <c r="BM14" s="5">
        <f t="shared" si="6"/>
        <v>5.7751087965796863E-9</v>
      </c>
      <c r="BN14" s="5">
        <f t="shared" si="6"/>
        <v>5.7751087965796863E-9</v>
      </c>
      <c r="BO14" s="5">
        <f t="shared" ref="BO14:CB14" si="7">BO29+BO44+BO59+BO74+BO89+BO104</f>
        <v>5.7751087965796863E-9</v>
      </c>
      <c r="BP14" s="5">
        <f t="shared" si="7"/>
        <v>5.7751087965796863E-9</v>
      </c>
      <c r="BQ14" s="5">
        <f t="shared" si="7"/>
        <v>5.7751087965796863E-9</v>
      </c>
      <c r="BR14" s="5">
        <f t="shared" si="7"/>
        <v>5.7751087965796863E-9</v>
      </c>
      <c r="BS14" s="5">
        <f t="shared" si="7"/>
        <v>5.7751087965796863E-9</v>
      </c>
      <c r="BT14" s="5">
        <f t="shared" si="7"/>
        <v>5.7751087965796863E-9</v>
      </c>
      <c r="BU14" s="5">
        <f t="shared" si="7"/>
        <v>5.7751087965796863E-9</v>
      </c>
      <c r="BV14" s="5">
        <f t="shared" si="7"/>
        <v>5.7751087965796863E-9</v>
      </c>
      <c r="BW14" s="5">
        <f t="shared" si="7"/>
        <v>5.7751087965796863E-9</v>
      </c>
      <c r="BX14" s="5">
        <f t="shared" si="7"/>
        <v>5.7751087965796863E-9</v>
      </c>
      <c r="BY14" s="5">
        <f t="shared" si="7"/>
        <v>5.7751087965796863E-9</v>
      </c>
      <c r="BZ14" s="5">
        <f t="shared" si="7"/>
        <v>5.7751087965796863E-9</v>
      </c>
      <c r="CA14" s="5">
        <f t="shared" si="7"/>
        <v>5.7751087965796863E-9</v>
      </c>
      <c r="CB14" s="5">
        <f t="shared" si="7"/>
        <v>5.7751087965796863E-9</v>
      </c>
    </row>
    <row r="15" spans="1:80" x14ac:dyDescent="0.3">
      <c r="A15" s="6" t="s">
        <v>20</v>
      </c>
      <c r="B15" s="3">
        <f>SUM(B5:B14)</f>
        <v>717152023.7068305</v>
      </c>
      <c r="C15" s="3">
        <f t="shared" ref="C15:BN15" si="8">SUM(C5:C14)</f>
        <v>491725.27790301258</v>
      </c>
      <c r="D15" s="3">
        <f t="shared" si="8"/>
        <v>4493619.6047630645</v>
      </c>
      <c r="E15" s="3">
        <f t="shared" si="8"/>
        <v>11687271.315725198</v>
      </c>
      <c r="F15" s="3">
        <f t="shared" si="8"/>
        <v>19074063.780272987</v>
      </c>
      <c r="G15" s="3">
        <f t="shared" si="8"/>
        <v>26328550.345627408</v>
      </c>
      <c r="H15" s="3">
        <f t="shared" si="8"/>
        <v>33070188.758382954</v>
      </c>
      <c r="I15" s="3">
        <f t="shared" si="8"/>
        <v>34530412.521613039</v>
      </c>
      <c r="J15" s="3">
        <f t="shared" si="8"/>
        <v>30900163.854553364</v>
      </c>
      <c r="K15" s="3">
        <f t="shared" si="8"/>
        <v>27486643.689476218</v>
      </c>
      <c r="L15" s="3">
        <f t="shared" si="8"/>
        <v>24255877.23564313</v>
      </c>
      <c r="M15" s="3">
        <f t="shared" si="8"/>
        <v>21192804.93080546</v>
      </c>
      <c r="N15" s="3">
        <f t="shared" si="8"/>
        <v>19649353.714429773</v>
      </c>
      <c r="O15" s="3">
        <f t="shared" si="8"/>
        <v>19154567.280429542</v>
      </c>
      <c r="P15" s="3">
        <f t="shared" si="8"/>
        <v>18647942.466540299</v>
      </c>
      <c r="Q15" s="3">
        <f t="shared" si="8"/>
        <v>18138829.315586664</v>
      </c>
      <c r="R15" s="3">
        <f t="shared" si="8"/>
        <v>17626413.654032484</v>
      </c>
      <c r="S15" s="3">
        <f t="shared" si="8"/>
        <v>17110889.961569712</v>
      </c>
      <c r="T15" s="3">
        <f t="shared" si="8"/>
        <v>16588207.192448583</v>
      </c>
      <c r="U15" s="3">
        <f t="shared" si="8"/>
        <v>16055465.41305159</v>
      </c>
      <c r="V15" s="3">
        <f t="shared" si="8"/>
        <v>15514106.653638871</v>
      </c>
      <c r="W15" s="3">
        <f t="shared" si="8"/>
        <v>14964510.031899378</v>
      </c>
      <c r="X15" s="3">
        <f t="shared" si="8"/>
        <v>14416950.046184151</v>
      </c>
      <c r="Y15" s="3">
        <f t="shared" si="8"/>
        <v>13898021.657133089</v>
      </c>
      <c r="Z15" s="3">
        <f t="shared" si="8"/>
        <v>13424943.708801311</v>
      </c>
      <c r="AA15" s="3">
        <f t="shared" si="8"/>
        <v>12999053.36464352</v>
      </c>
      <c r="AB15" s="3">
        <f t="shared" si="8"/>
        <v>12621595.532620287</v>
      </c>
      <c r="AC15" s="3">
        <f t="shared" si="8"/>
        <v>12282529.609263655</v>
      </c>
      <c r="AD15" s="3">
        <f t="shared" si="8"/>
        <v>11958790.990704285</v>
      </c>
      <c r="AE15" s="3">
        <f t="shared" si="8"/>
        <v>11636515.408901792</v>
      </c>
      <c r="AF15" s="3">
        <f t="shared" si="8"/>
        <v>11314245.449195065</v>
      </c>
      <c r="AG15" s="3">
        <f t="shared" si="8"/>
        <v>10991975.340730369</v>
      </c>
      <c r="AH15" s="3">
        <f t="shared" si="8"/>
        <v>10733572.373832703</v>
      </c>
      <c r="AI15" s="3">
        <f t="shared" si="8"/>
        <v>10525827.661842912</v>
      </c>
      <c r="AJ15" s="3">
        <f t="shared" si="8"/>
        <v>10306511.501623312</v>
      </c>
      <c r="AK15" s="3">
        <f t="shared" si="8"/>
        <v>10090125.556207012</v>
      </c>
      <c r="AL15" s="3">
        <f t="shared" si="8"/>
        <v>9730819.2102596387</v>
      </c>
      <c r="AM15" s="3">
        <f t="shared" si="8"/>
        <v>9272850.7867282722</v>
      </c>
      <c r="AN15" s="3">
        <f t="shared" si="8"/>
        <v>8774900.2081078403</v>
      </c>
      <c r="AO15" s="3">
        <f t="shared" si="8"/>
        <v>8302616.4904570729</v>
      </c>
      <c r="AP15" s="3">
        <f t="shared" si="8"/>
        <v>7832550.6019416964</v>
      </c>
      <c r="AQ15" s="3">
        <f t="shared" si="8"/>
        <v>7569287.891726491</v>
      </c>
      <c r="AR15" s="3">
        <f t="shared" si="8"/>
        <v>7316644.1097048325</v>
      </c>
      <c r="AS15" s="3">
        <f t="shared" si="8"/>
        <v>7069830.9945920538</v>
      </c>
      <c r="AT15" s="3">
        <f t="shared" si="8"/>
        <v>6822878.5096209748</v>
      </c>
      <c r="AU15" s="3">
        <f t="shared" si="8"/>
        <v>6575929.7123096017</v>
      </c>
      <c r="AV15" s="3">
        <f t="shared" si="8"/>
        <v>6328980.817424519</v>
      </c>
      <c r="AW15" s="3">
        <f t="shared" si="8"/>
        <v>6082031.9251211872</v>
      </c>
      <c r="AX15" s="3">
        <f t="shared" si="8"/>
        <v>5835083.0327495439</v>
      </c>
      <c r="AY15" s="3">
        <f t="shared" si="8"/>
        <v>5588134.1403797083</v>
      </c>
      <c r="AZ15" s="3">
        <f t="shared" si="8"/>
        <v>5341185.2480098242</v>
      </c>
      <c r="BA15" s="3">
        <f t="shared" si="8"/>
        <v>5094236.3556399439</v>
      </c>
      <c r="BB15" s="3">
        <f t="shared" si="8"/>
        <v>4847287.4632700626</v>
      </c>
      <c r="BC15" s="3">
        <f t="shared" si="8"/>
        <v>4600338.5709001813</v>
      </c>
      <c r="BD15" s="3">
        <f t="shared" si="8"/>
        <v>4353389.678530301</v>
      </c>
      <c r="BE15" s="3">
        <f t="shared" si="8"/>
        <v>4106440.7861604192</v>
      </c>
      <c r="BF15" s="3">
        <f t="shared" si="8"/>
        <v>3859491.893790538</v>
      </c>
      <c r="BG15" s="3">
        <f t="shared" si="8"/>
        <v>3113553.685566559</v>
      </c>
      <c r="BH15" s="3">
        <f t="shared" si="8"/>
        <v>2278301.5930051436</v>
      </c>
      <c r="BI15" s="3">
        <f t="shared" si="8"/>
        <v>1503794.9342243911</v>
      </c>
      <c r="BJ15" s="3">
        <f t="shared" si="8"/>
        <v>761717.20751913264</v>
      </c>
      <c r="BK15" s="3">
        <f t="shared" si="8"/>
        <v>25983.401329307751</v>
      </c>
      <c r="BL15" s="3">
        <f t="shared" si="8"/>
        <v>1488.7453961767255</v>
      </c>
      <c r="BM15" s="3">
        <f t="shared" si="8"/>
        <v>10.790438017019259</v>
      </c>
      <c r="BN15" s="3">
        <f t="shared" si="8"/>
        <v>-0.28550977713108122</v>
      </c>
      <c r="BO15" s="3">
        <f t="shared" ref="BO15:CB15" si="9">SUM(BO5:BO14)</f>
        <v>7.5544971713793728E-3</v>
      </c>
      <c r="BP15" s="3">
        <f t="shared" si="9"/>
        <v>-1.9984317661216701E-4</v>
      </c>
      <c r="BQ15" s="3">
        <f t="shared" si="9"/>
        <v>5.3329554005399518E-6</v>
      </c>
      <c r="BR15" s="3">
        <f t="shared" si="9"/>
        <v>-9.5906792567074833E-8</v>
      </c>
      <c r="BS15" s="3">
        <f t="shared" si="9"/>
        <v>4.7738301151338219E-8</v>
      </c>
      <c r="BT15" s="3">
        <f t="shared" si="9"/>
        <v>4.3937520763954221E-8</v>
      </c>
      <c r="BU15" s="3">
        <f t="shared" si="9"/>
        <v>4.4038087592790309E-8</v>
      </c>
      <c r="BV15" s="3">
        <f t="shared" si="9"/>
        <v>4.4035426642661308E-8</v>
      </c>
      <c r="BW15" s="3">
        <f t="shared" si="9"/>
        <v>4.403549705012737E-8</v>
      </c>
      <c r="BX15" s="3">
        <f t="shared" si="9"/>
        <v>4.4035495187179544E-8</v>
      </c>
      <c r="BY15" s="3">
        <f t="shared" si="9"/>
        <v>4.4035495236472242E-8</v>
      </c>
      <c r="BZ15" s="3">
        <f t="shared" si="9"/>
        <v>4.4035495235167977E-8</v>
      </c>
      <c r="CA15" s="3">
        <f t="shared" si="9"/>
        <v>4.40354952352025E-8</v>
      </c>
      <c r="CB15" s="3">
        <f t="shared" si="9"/>
        <v>4.403549523520158E-8</v>
      </c>
    </row>
    <row r="16" spans="1:80" x14ac:dyDescent="0.3">
      <c r="A16" s="6"/>
    </row>
    <row r="17" spans="1:127" x14ac:dyDescent="0.3">
      <c r="A17" s="6"/>
    </row>
    <row r="18" spans="1:127" x14ac:dyDescent="0.3">
      <c r="A18" s="7" t="s">
        <v>15</v>
      </c>
      <c r="B18" s="10" t="s">
        <v>10</v>
      </c>
      <c r="C18" s="11">
        <v>2019</v>
      </c>
      <c r="D18" s="11">
        <v>2020</v>
      </c>
      <c r="E18" s="11">
        <v>2021</v>
      </c>
      <c r="F18" s="11">
        <v>2022</v>
      </c>
      <c r="G18" s="11">
        <v>2023</v>
      </c>
      <c r="H18" s="11">
        <v>2024</v>
      </c>
      <c r="I18" s="11">
        <v>2025</v>
      </c>
      <c r="J18" s="11">
        <v>2026</v>
      </c>
      <c r="K18" s="11">
        <v>2027</v>
      </c>
      <c r="L18" s="11">
        <v>2028</v>
      </c>
      <c r="M18" s="11">
        <v>2029</v>
      </c>
      <c r="N18" s="11">
        <v>2030</v>
      </c>
      <c r="O18" s="11">
        <v>2031</v>
      </c>
      <c r="P18" s="11">
        <v>2032</v>
      </c>
      <c r="Q18" s="11">
        <v>2033</v>
      </c>
      <c r="R18" s="11">
        <v>2034</v>
      </c>
      <c r="S18" s="11">
        <v>2035</v>
      </c>
      <c r="T18" s="11">
        <v>2036</v>
      </c>
      <c r="U18" s="11">
        <v>2037</v>
      </c>
      <c r="V18" s="11">
        <v>2038</v>
      </c>
      <c r="W18" s="11">
        <v>2039</v>
      </c>
      <c r="X18" s="11">
        <v>2040</v>
      </c>
      <c r="Y18" s="11">
        <v>2041</v>
      </c>
      <c r="Z18" s="11">
        <v>2042</v>
      </c>
      <c r="AA18" s="11">
        <v>2043</v>
      </c>
      <c r="AB18" s="11">
        <v>2044</v>
      </c>
      <c r="AC18" s="11">
        <v>2045</v>
      </c>
      <c r="AD18" s="11">
        <v>2046</v>
      </c>
      <c r="AE18" s="11">
        <v>2047</v>
      </c>
      <c r="AF18" s="11">
        <v>2048</v>
      </c>
      <c r="AG18" s="11">
        <v>2049</v>
      </c>
      <c r="AH18" s="11">
        <v>2050</v>
      </c>
      <c r="AI18" s="11">
        <v>2051</v>
      </c>
      <c r="AJ18" s="11">
        <v>2052</v>
      </c>
      <c r="AK18" s="11">
        <v>2053</v>
      </c>
      <c r="AL18" s="11">
        <v>2054</v>
      </c>
      <c r="AM18" s="11">
        <v>2055</v>
      </c>
      <c r="AN18" s="11">
        <v>2056</v>
      </c>
      <c r="AO18" s="11">
        <v>2057</v>
      </c>
      <c r="AP18" s="11">
        <v>2058</v>
      </c>
      <c r="AQ18" s="11">
        <v>2059</v>
      </c>
      <c r="AR18" s="11">
        <v>2060</v>
      </c>
      <c r="AS18" s="11">
        <v>2061</v>
      </c>
      <c r="AT18" s="11">
        <v>2062</v>
      </c>
      <c r="AU18" s="11">
        <v>2063</v>
      </c>
      <c r="AV18" s="11">
        <v>2064</v>
      </c>
      <c r="AW18" s="11">
        <v>2065</v>
      </c>
      <c r="AX18" s="11">
        <v>2066</v>
      </c>
      <c r="AY18" s="11">
        <v>2067</v>
      </c>
      <c r="AZ18" s="11">
        <v>2068</v>
      </c>
      <c r="BA18" s="11">
        <v>2069</v>
      </c>
      <c r="BB18" s="11">
        <v>2070</v>
      </c>
      <c r="BC18" s="11">
        <v>2071</v>
      </c>
      <c r="BD18" s="11">
        <v>2072</v>
      </c>
      <c r="BE18" s="11">
        <v>2073</v>
      </c>
      <c r="BF18" s="11">
        <v>2074</v>
      </c>
      <c r="BG18" s="11">
        <v>2075</v>
      </c>
      <c r="BH18" s="11">
        <v>2076</v>
      </c>
      <c r="BI18" s="11">
        <v>2077</v>
      </c>
      <c r="BJ18" s="11">
        <v>2078</v>
      </c>
      <c r="BK18" s="11">
        <v>2079</v>
      </c>
      <c r="BL18" s="11">
        <v>2080</v>
      </c>
      <c r="BM18" s="11">
        <v>2081</v>
      </c>
      <c r="BN18" s="11">
        <v>2082</v>
      </c>
      <c r="BO18" s="11">
        <v>2083</v>
      </c>
      <c r="BP18" s="11">
        <v>2084</v>
      </c>
      <c r="BQ18" s="11">
        <v>2085</v>
      </c>
      <c r="BR18" s="11">
        <v>2086</v>
      </c>
      <c r="BS18" s="11">
        <v>2087</v>
      </c>
      <c r="BT18" s="11">
        <v>2088</v>
      </c>
      <c r="BU18" s="11">
        <v>2089</v>
      </c>
      <c r="BV18" s="11">
        <v>2090</v>
      </c>
      <c r="BW18" s="11">
        <v>2091</v>
      </c>
      <c r="BX18" s="11">
        <v>2092</v>
      </c>
      <c r="BY18" s="11">
        <v>2093</v>
      </c>
      <c r="BZ18" s="11">
        <v>2094</v>
      </c>
      <c r="CA18" s="11">
        <v>2095</v>
      </c>
      <c r="CB18" s="11">
        <v>2096</v>
      </c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</row>
    <row r="19" spans="1:127" x14ac:dyDescent="0.3">
      <c r="A19" s="6"/>
    </row>
    <row r="20" spans="1:127" x14ac:dyDescent="0.3">
      <c r="A20" s="6" t="s">
        <v>0</v>
      </c>
      <c r="B20" s="3">
        <f t="shared" ref="B20:B29" si="10">SUM(C20:CB20)</f>
        <v>7921429.4675406134</v>
      </c>
      <c r="C20" s="2">
        <v>4543.7489123348059</v>
      </c>
      <c r="D20" s="2">
        <v>34042.744172897925</v>
      </c>
      <c r="E20" s="2">
        <v>86701.671497922987</v>
      </c>
      <c r="F20" s="2">
        <v>142680.4852733608</v>
      </c>
      <c r="G20" s="2">
        <v>198779.42602642765</v>
      </c>
      <c r="H20" s="2">
        <v>250047.85348503984</v>
      </c>
      <c r="I20" s="2">
        <v>271389.60671249166</v>
      </c>
      <c r="J20" s="2">
        <v>264890.6056782708</v>
      </c>
      <c r="K20" s="2">
        <v>255765.10825139421</v>
      </c>
      <c r="L20" s="2">
        <v>247091.00956566143</v>
      </c>
      <c r="M20" s="2">
        <v>238819.81951712727</v>
      </c>
      <c r="N20" s="2">
        <v>232188.50140107077</v>
      </c>
      <c r="O20" s="2">
        <v>226633.3551483535</v>
      </c>
      <c r="P20" s="2">
        <v>221061.45421280112</v>
      </c>
      <c r="Q20" s="2">
        <v>215461.63247318525</v>
      </c>
      <c r="R20" s="2">
        <v>209830.10122919895</v>
      </c>
      <c r="S20" s="2">
        <v>204168.61843751784</v>
      </c>
      <c r="T20" s="2">
        <v>198438.45828132593</v>
      </c>
      <c r="U20" s="2">
        <v>192611.75717294283</v>
      </c>
      <c r="V20" s="2">
        <v>186702.0684280342</v>
      </c>
      <c r="W20" s="2">
        <v>180712.81310738757</v>
      </c>
      <c r="X20" s="2">
        <v>174742.0475090862</v>
      </c>
      <c r="Y20" s="2">
        <v>169045.20183065051</v>
      </c>
      <c r="Z20" s="2">
        <v>163788.86332843444</v>
      </c>
      <c r="AA20" s="2">
        <v>158987.37383173424</v>
      </c>
      <c r="AB20" s="2">
        <v>154654.34400982954</v>
      </c>
      <c r="AC20" s="2">
        <v>150693.67500692522</v>
      </c>
      <c r="AD20" s="2">
        <v>146882.07453042967</v>
      </c>
      <c r="AE20" s="2">
        <v>143084.82811937048</v>
      </c>
      <c r="AF20" s="2">
        <v>139287.63622585812</v>
      </c>
      <c r="AG20" s="2">
        <v>135490.44288983752</v>
      </c>
      <c r="AH20" s="2">
        <v>132304.06535283415</v>
      </c>
      <c r="AI20" s="2">
        <v>129604.31960414107</v>
      </c>
      <c r="AJ20" s="2">
        <v>126797.81505654981</v>
      </c>
      <c r="AK20" s="2">
        <v>124022.98223409786</v>
      </c>
      <c r="AL20" s="2">
        <v>120016.22526081293</v>
      </c>
      <c r="AM20" s="2">
        <v>115083.76042609669</v>
      </c>
      <c r="AN20" s="2">
        <v>109748.16768111465</v>
      </c>
      <c r="AO20" s="2">
        <v>104652.02014979355</v>
      </c>
      <c r="AP20" s="2">
        <v>99574.826039039952</v>
      </c>
      <c r="AQ20" s="2">
        <v>96289.619022730607</v>
      </c>
      <c r="AR20" s="2">
        <v>93096.572259972236</v>
      </c>
      <c r="AS20" s="2">
        <v>89954.095958552338</v>
      </c>
      <c r="AT20" s="2">
        <v>86810.412134643455</v>
      </c>
      <c r="AU20" s="2">
        <v>83666.760261201314</v>
      </c>
      <c r="AV20" s="2">
        <v>80523.107542365149</v>
      </c>
      <c r="AW20" s="2">
        <v>77379.454845897679</v>
      </c>
      <c r="AX20" s="2">
        <v>74235.802148838382</v>
      </c>
      <c r="AY20" s="2">
        <v>71092.149451794714</v>
      </c>
      <c r="AZ20" s="2">
        <v>67948.496754750639</v>
      </c>
      <c r="BA20" s="2">
        <v>64804.844057706629</v>
      </c>
      <c r="BB20" s="2">
        <v>61661.191360662611</v>
      </c>
      <c r="BC20" s="2">
        <v>58517.538663618609</v>
      </c>
      <c r="BD20" s="2">
        <v>55373.885966574599</v>
      </c>
      <c r="BE20" s="2">
        <v>52230.233269530589</v>
      </c>
      <c r="BF20" s="2">
        <v>49086.580572486557</v>
      </c>
      <c r="BG20" s="2">
        <v>39598.745513234586</v>
      </c>
      <c r="BH20" s="2">
        <v>28975.386058271215</v>
      </c>
      <c r="BI20" s="2">
        <v>19124.891549113752</v>
      </c>
      <c r="BJ20" s="2">
        <v>9687.4622448419614</v>
      </c>
      <c r="BK20" s="2">
        <v>331.44721939554108</v>
      </c>
      <c r="BL20" s="2">
        <v>19.148944214021864</v>
      </c>
      <c r="BM20" s="2">
        <v>0.13720562136712003</v>
      </c>
      <c r="BN20" s="2">
        <v>-3.6303930956071797E-3</v>
      </c>
      <c r="BO20" s="2">
        <v>9.6060399954487008E-5</v>
      </c>
      <c r="BP20" s="2">
        <v>-2.5397749195245446E-6</v>
      </c>
      <c r="BQ20" s="2">
        <v>6.9138487489652038E-8</v>
      </c>
      <c r="BR20" s="2">
        <v>1.0788816266915023E-10</v>
      </c>
      <c r="BS20" s="2">
        <v>1.9344047617371483E-9</v>
      </c>
      <c r="BT20" s="2">
        <v>1.8860760072543969E-9</v>
      </c>
      <c r="BU20" s="2">
        <v>1.8873547629531111E-9</v>
      </c>
      <c r="BV20" s="2">
        <v>1.8873209276897262E-9</v>
      </c>
      <c r="BW20" s="2">
        <v>1.8873218229545914E-9</v>
      </c>
      <c r="BX20" s="2">
        <v>1.8873217992663117E-9</v>
      </c>
      <c r="BY20" s="2">
        <v>1.8873217998930925E-9</v>
      </c>
      <c r="BZ20" s="2">
        <v>1.8873217998765079E-9</v>
      </c>
      <c r="CA20" s="2">
        <v>1.8873217998769468E-9</v>
      </c>
      <c r="CB20" s="2">
        <v>1.8873217998769348E-9</v>
      </c>
    </row>
    <row r="21" spans="1:127" x14ac:dyDescent="0.3">
      <c r="A21" s="6" t="s">
        <v>1</v>
      </c>
      <c r="B21" s="4">
        <f t="shared" si="10"/>
        <v>1316551.9485019282</v>
      </c>
      <c r="C21" s="2">
        <v>121835.21213518834</v>
      </c>
      <c r="D21" s="2">
        <v>249012.61994866451</v>
      </c>
      <c r="E21" s="2">
        <v>256303.85140496437</v>
      </c>
      <c r="F21" s="2">
        <v>263831.12844082393</v>
      </c>
      <c r="G21" s="2">
        <v>271484.09235622274</v>
      </c>
      <c r="H21" s="2">
        <v>143734.64024048022</v>
      </c>
      <c r="I21" s="2">
        <v>10350.403975584246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</row>
    <row r="22" spans="1:127" x14ac:dyDescent="0.3">
      <c r="A22" s="6" t="s">
        <v>2</v>
      </c>
      <c r="B22" s="4">
        <f t="shared" si="10"/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</row>
    <row r="23" spans="1:127" x14ac:dyDescent="0.3">
      <c r="A23" s="6" t="s">
        <v>3</v>
      </c>
      <c r="B23" s="4">
        <f t="shared" si="10"/>
        <v>60216111.310637288</v>
      </c>
      <c r="C23" s="2">
        <v>0</v>
      </c>
      <c r="D23" s="2">
        <v>139128.88803064087</v>
      </c>
      <c r="E23" s="2">
        <v>420873.15346948779</v>
      </c>
      <c r="F23" s="2">
        <v>708479.40801313485</v>
      </c>
      <c r="G23" s="2">
        <v>1000713.1167320552</v>
      </c>
      <c r="H23" s="2">
        <v>1298003.9645716865</v>
      </c>
      <c r="I23" s="2">
        <v>1415475.4968999545</v>
      </c>
      <c r="J23" s="2">
        <v>1351054.7713599373</v>
      </c>
      <c r="K23" s="2">
        <v>1288462.5407996597</v>
      </c>
      <c r="L23" s="2">
        <v>1228190.0772490383</v>
      </c>
      <c r="M23" s="2">
        <v>1170369.7652612941</v>
      </c>
      <c r="N23" s="2">
        <v>1142073.9278760261</v>
      </c>
      <c r="O23" s="2">
        <v>1142073.9278760261</v>
      </c>
      <c r="P23" s="2">
        <v>1142073.9278760261</v>
      </c>
      <c r="Q23" s="2">
        <v>1142073.9278760261</v>
      </c>
      <c r="R23" s="2">
        <v>1142073.9278760261</v>
      </c>
      <c r="S23" s="2">
        <v>1142073.9278760261</v>
      </c>
      <c r="T23" s="2">
        <v>1142073.9278760261</v>
      </c>
      <c r="U23" s="2">
        <v>1142073.9278760261</v>
      </c>
      <c r="V23" s="2">
        <v>1142073.9278760261</v>
      </c>
      <c r="W23" s="2">
        <v>1142073.9278760261</v>
      </c>
      <c r="X23" s="2">
        <v>1142073.9278760261</v>
      </c>
      <c r="Y23" s="2">
        <v>1142073.9278760261</v>
      </c>
      <c r="Z23" s="2">
        <v>1142073.9278760261</v>
      </c>
      <c r="AA23" s="2">
        <v>1142073.9278760261</v>
      </c>
      <c r="AB23" s="2">
        <v>1142073.9278760261</v>
      </c>
      <c r="AC23" s="2">
        <v>1142073.9278760261</v>
      </c>
      <c r="AD23" s="2">
        <v>1142073.9278760261</v>
      </c>
      <c r="AE23" s="2">
        <v>1142073.9278760261</v>
      </c>
      <c r="AF23" s="2">
        <v>1142073.9278760261</v>
      </c>
      <c r="AG23" s="2">
        <v>1142073.9278760261</v>
      </c>
      <c r="AH23" s="2">
        <v>1142073.9278760261</v>
      </c>
      <c r="AI23" s="2">
        <v>1142073.9278760261</v>
      </c>
      <c r="AJ23" s="2">
        <v>1142073.9278760261</v>
      </c>
      <c r="AK23" s="2">
        <v>1142073.9278760261</v>
      </c>
      <c r="AL23" s="2">
        <v>1123735.0346937724</v>
      </c>
      <c r="AM23" s="2">
        <v>1086331.1561257162</v>
      </c>
      <c r="AN23" s="2">
        <v>1047603.6568722912</v>
      </c>
      <c r="AO23" s="2">
        <v>1007680.4610196507</v>
      </c>
      <c r="AP23" s="2">
        <v>966464.82994811062</v>
      </c>
      <c r="AQ23" s="2">
        <v>945509.8808615884</v>
      </c>
      <c r="AR23" s="2">
        <v>945509.8808615884</v>
      </c>
      <c r="AS23" s="2">
        <v>945509.8808615884</v>
      </c>
      <c r="AT23" s="2">
        <v>945509.8808615884</v>
      </c>
      <c r="AU23" s="2">
        <v>945509.8808615884</v>
      </c>
      <c r="AV23" s="2">
        <v>945509.8808615884</v>
      </c>
      <c r="AW23" s="2">
        <v>945509.8808615884</v>
      </c>
      <c r="AX23" s="2">
        <v>945509.8808615884</v>
      </c>
      <c r="AY23" s="2">
        <v>945509.8808615884</v>
      </c>
      <c r="AZ23" s="2">
        <v>945509.8808615884</v>
      </c>
      <c r="BA23" s="2">
        <v>945509.8808615884</v>
      </c>
      <c r="BB23" s="2">
        <v>945509.8808615884</v>
      </c>
      <c r="BC23" s="2">
        <v>945509.8808615884</v>
      </c>
      <c r="BD23" s="2">
        <v>945509.8808615884</v>
      </c>
      <c r="BE23" s="2">
        <v>945509.8808615884</v>
      </c>
      <c r="BF23" s="2">
        <v>945509.8808615884</v>
      </c>
      <c r="BG23" s="2">
        <v>857296.36994108604</v>
      </c>
      <c r="BH23" s="2">
        <v>677376.7086103122</v>
      </c>
      <c r="BI23" s="2">
        <v>491090.18388036767</v>
      </c>
      <c r="BJ23" s="2">
        <v>299052.13456470944</v>
      </c>
      <c r="BK23" s="2">
        <v>100797.22978436218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</row>
    <row r="24" spans="1:127" x14ac:dyDescent="0.3">
      <c r="A24" s="6" t="s">
        <v>4</v>
      </c>
      <c r="B24" s="4">
        <f t="shared" si="10"/>
        <v>71378590.490300193</v>
      </c>
      <c r="C24" s="2">
        <v>0</v>
      </c>
      <c r="D24" s="2">
        <v>296434.13553475734</v>
      </c>
      <c r="E24" s="2">
        <v>885022.52924012544</v>
      </c>
      <c r="F24" s="2">
        <v>1473266.6809721317</v>
      </c>
      <c r="G24" s="2">
        <v>2059176.0986713711</v>
      </c>
      <c r="H24" s="2">
        <v>2644398.9801979125</v>
      </c>
      <c r="I24" s="2">
        <v>2883803.3246423686</v>
      </c>
      <c r="J24" s="2">
        <v>2786343.0094652046</v>
      </c>
      <c r="K24" s="2">
        <v>2694496.3807800212</v>
      </c>
      <c r="L24" s="2">
        <v>2607784.4795921003</v>
      </c>
      <c r="M24" s="2">
        <v>2525534.2357141208</v>
      </c>
      <c r="N24" s="2">
        <v>2446786.0798184099</v>
      </c>
      <c r="O24" s="2">
        <v>2369190.8613923243</v>
      </c>
      <c r="P24" s="2">
        <v>2291929.8816904966</v>
      </c>
      <c r="Q24" s="2">
        <v>2214710.4111344703</v>
      </c>
      <c r="R24" s="2">
        <v>2137490.9405784435</v>
      </c>
      <c r="S24" s="2">
        <v>2060271.4700224171</v>
      </c>
      <c r="T24" s="2">
        <v>1983051.9994663906</v>
      </c>
      <c r="U24" s="2">
        <v>1905832.528910364</v>
      </c>
      <c r="V24" s="2">
        <v>1828613.0583543377</v>
      </c>
      <c r="W24" s="2">
        <v>1751393.5877983107</v>
      </c>
      <c r="X24" s="2">
        <v>1675537.8250533093</v>
      </c>
      <c r="Y24" s="2">
        <v>1603818.3941919873</v>
      </c>
      <c r="Z24" s="2">
        <v>1537730.4811689672</v>
      </c>
      <c r="AA24" s="2">
        <v>1477442.8760132126</v>
      </c>
      <c r="AB24" s="2">
        <v>1423123.9599513218</v>
      </c>
      <c r="AC24" s="2">
        <v>1373368.1572763261</v>
      </c>
      <c r="AD24" s="2">
        <v>1325148.192995979</v>
      </c>
      <c r="AE24" s="2">
        <v>1276928.2287156316</v>
      </c>
      <c r="AF24" s="2">
        <v>1228708.2644352845</v>
      </c>
      <c r="AG24" s="2">
        <v>1180488.3001549377</v>
      </c>
      <c r="AH24" s="2">
        <v>1132268.3358745906</v>
      </c>
      <c r="AI24" s="2">
        <v>1084048.3715942439</v>
      </c>
      <c r="AJ24" s="2">
        <v>1035828.4073138966</v>
      </c>
      <c r="AK24" s="2">
        <v>987608.44303354959</v>
      </c>
      <c r="AL24" s="2">
        <v>939569.92392199475</v>
      </c>
      <c r="AM24" s="2">
        <v>892876.25473059679</v>
      </c>
      <c r="AN24" s="2">
        <v>847787.35353645578</v>
      </c>
      <c r="AO24" s="2">
        <v>804357.73682569945</v>
      </c>
      <c r="AP24" s="2">
        <v>762637.9333897928</v>
      </c>
      <c r="AQ24" s="2">
        <v>722475.30548955034</v>
      </c>
      <c r="AR24" s="2">
        <v>682554.55117669108</v>
      </c>
      <c r="AS24" s="2">
        <v>642633.79686383158</v>
      </c>
      <c r="AT24" s="2">
        <v>602713.0425509722</v>
      </c>
      <c r="AU24" s="2">
        <v>562792.28823811305</v>
      </c>
      <c r="AV24" s="2">
        <v>522871.53392525367</v>
      </c>
      <c r="AW24" s="2">
        <v>482950.77961239446</v>
      </c>
      <c r="AX24" s="2">
        <v>443030.02529953502</v>
      </c>
      <c r="AY24" s="2">
        <v>403109.27098667593</v>
      </c>
      <c r="AZ24" s="2">
        <v>363188.5166738166</v>
      </c>
      <c r="BA24" s="2">
        <v>323267.76236095792</v>
      </c>
      <c r="BB24" s="2">
        <v>283347.00804809929</v>
      </c>
      <c r="BC24" s="2">
        <v>243426.25373524069</v>
      </c>
      <c r="BD24" s="2">
        <v>203505.4994223821</v>
      </c>
      <c r="BE24" s="2">
        <v>163584.74510952336</v>
      </c>
      <c r="BF24" s="2">
        <v>123663.99079666451</v>
      </c>
      <c r="BG24" s="2">
        <v>84580.59975347211</v>
      </c>
      <c r="BH24" s="2">
        <v>51916.884110577259</v>
      </c>
      <c r="BI24" s="2">
        <v>26961.715463458011</v>
      </c>
      <c r="BJ24" s="2">
        <v>9984.3669192082034</v>
      </c>
      <c r="BK24" s="2">
        <v>1224.4396094261301</v>
      </c>
      <c r="BL24" s="2">
        <v>2.3966804587871589E-8</v>
      </c>
      <c r="BM24" s="2">
        <v>2.3966804587871589E-8</v>
      </c>
      <c r="BN24" s="2">
        <v>2.3966804587871589E-8</v>
      </c>
      <c r="BO24" s="2">
        <v>2.3966804587871589E-8</v>
      </c>
      <c r="BP24" s="2">
        <v>2.3966804587871589E-8</v>
      </c>
      <c r="BQ24" s="2">
        <v>2.3966804587871589E-8</v>
      </c>
      <c r="BR24" s="2">
        <v>2.3966804587871589E-8</v>
      </c>
      <c r="BS24" s="2">
        <v>2.3966804587871589E-8</v>
      </c>
      <c r="BT24" s="2">
        <v>2.3966804587871589E-8</v>
      </c>
      <c r="BU24" s="2">
        <v>2.3966804587871589E-8</v>
      </c>
      <c r="BV24" s="2">
        <v>2.3966804587871589E-8</v>
      </c>
      <c r="BW24" s="2">
        <v>2.3966804587871589E-8</v>
      </c>
      <c r="BX24" s="2">
        <v>2.3966804587871589E-8</v>
      </c>
      <c r="BY24" s="2">
        <v>2.3966804587871589E-8</v>
      </c>
      <c r="BZ24" s="2">
        <v>2.3966804587871589E-8</v>
      </c>
      <c r="CA24" s="2">
        <v>2.3966804587871589E-8</v>
      </c>
      <c r="CB24" s="2">
        <v>2.3966804587871589E-8</v>
      </c>
    </row>
    <row r="25" spans="1:127" x14ac:dyDescent="0.3">
      <c r="A25" s="6" t="s">
        <v>5</v>
      </c>
      <c r="B25" s="4">
        <f t="shared" si="10"/>
        <v>2301905.7133042696</v>
      </c>
      <c r="C25" s="2">
        <v>0</v>
      </c>
      <c r="D25" s="2">
        <v>9559.7773158409218</v>
      </c>
      <c r="E25" s="2">
        <v>28541.309130189195</v>
      </c>
      <c r="F25" s="2">
        <v>47511.739400505874</v>
      </c>
      <c r="G25" s="2">
        <v>66406.876259000375</v>
      </c>
      <c r="H25" s="2">
        <v>85279.872843675126</v>
      </c>
      <c r="I25" s="2">
        <v>93000.482405746079</v>
      </c>
      <c r="J25" s="2">
        <v>89857.460740766095</v>
      </c>
      <c r="K25" s="2">
        <v>86895.476231603039</v>
      </c>
      <c r="L25" s="2">
        <v>84099.082811883229</v>
      </c>
      <c r="M25" s="2">
        <v>81446.574475659945</v>
      </c>
      <c r="N25" s="2">
        <v>78907.005835772812</v>
      </c>
      <c r="O25" s="2">
        <v>76404.618559795825</v>
      </c>
      <c r="P25" s="2">
        <v>73913.010230610744</v>
      </c>
      <c r="Q25" s="2">
        <v>71422.740540073748</v>
      </c>
      <c r="R25" s="2">
        <v>68932.470849536738</v>
      </c>
      <c r="S25" s="2">
        <v>66442.201158999727</v>
      </c>
      <c r="T25" s="2">
        <v>63951.931468462695</v>
      </c>
      <c r="U25" s="2">
        <v>61461.661777925678</v>
      </c>
      <c r="V25" s="2">
        <v>58971.39208738866</v>
      </c>
      <c r="W25" s="2">
        <v>56481.122396851635</v>
      </c>
      <c r="X25" s="2">
        <v>54034.831254782919</v>
      </c>
      <c r="Y25" s="2">
        <v>51721.933696557193</v>
      </c>
      <c r="Z25" s="2">
        <v>49590.648341619875</v>
      </c>
      <c r="AA25" s="2">
        <v>47646.418541112362</v>
      </c>
      <c r="AB25" s="2">
        <v>45894.674462608142</v>
      </c>
      <c r="AC25" s="2">
        <v>44290.087349569301</v>
      </c>
      <c r="AD25" s="2">
        <v>42735.02986650871</v>
      </c>
      <c r="AE25" s="2">
        <v>41179.972383448119</v>
      </c>
      <c r="AF25" s="2">
        <v>39624.914900387528</v>
      </c>
      <c r="AG25" s="2">
        <v>38069.857417326944</v>
      </c>
      <c r="AH25" s="2">
        <v>36514.799934266353</v>
      </c>
      <c r="AI25" s="2">
        <v>34959.74245120577</v>
      </c>
      <c r="AJ25" s="2">
        <v>33404.684968145179</v>
      </c>
      <c r="AK25" s="2">
        <v>31849.627485084584</v>
      </c>
      <c r="AL25" s="2">
        <v>30300.421471881069</v>
      </c>
      <c r="AM25" s="2">
        <v>28794.585854386998</v>
      </c>
      <c r="AN25" s="2">
        <v>27340.502794572167</v>
      </c>
      <c r="AO25" s="2">
        <v>25939.930408000731</v>
      </c>
      <c r="AP25" s="2">
        <v>24594.498210091271</v>
      </c>
      <c r="AQ25" s="2">
        <v>23299.283748866441</v>
      </c>
      <c r="AR25" s="2">
        <v>22011.869528426287</v>
      </c>
      <c r="AS25" s="2">
        <v>20724.455307986136</v>
      </c>
      <c r="AT25" s="2">
        <v>19437.041087545971</v>
      </c>
      <c r="AU25" s="2">
        <v>18149.626867105813</v>
      </c>
      <c r="AV25" s="2">
        <v>16862.212646665663</v>
      </c>
      <c r="AW25" s="2">
        <v>15574.798426225501</v>
      </c>
      <c r="AX25" s="2">
        <v>14287.384205785342</v>
      </c>
      <c r="AY25" s="2">
        <v>12999.969985345191</v>
      </c>
      <c r="AZ25" s="2">
        <v>11712.555764905044</v>
      </c>
      <c r="BA25" s="2">
        <v>10425.141544464903</v>
      </c>
      <c r="BB25" s="2">
        <v>9137.7273240247723</v>
      </c>
      <c r="BC25" s="2">
        <v>7850.3131035846382</v>
      </c>
      <c r="BD25" s="2">
        <v>6562.8988831445076</v>
      </c>
      <c r="BE25" s="2">
        <v>5275.4846627043707</v>
      </c>
      <c r="BF25" s="2">
        <v>3988.0704422642279</v>
      </c>
      <c r="BG25" s="2">
        <v>2727.6605557751518</v>
      </c>
      <c r="BH25" s="2">
        <v>1674.2803595615085</v>
      </c>
      <c r="BI25" s="2">
        <v>869.4949905777703</v>
      </c>
      <c r="BJ25" s="2">
        <v>321.9883034559885</v>
      </c>
      <c r="BK25" s="2">
        <v>39.487253995539142</v>
      </c>
      <c r="BL25" s="2">
        <v>7.7291137344559486E-10</v>
      </c>
      <c r="BM25" s="2">
        <v>7.7291137344559486E-10</v>
      </c>
      <c r="BN25" s="2">
        <v>7.7291137344559486E-10</v>
      </c>
      <c r="BO25" s="2">
        <v>7.7291137344559486E-10</v>
      </c>
      <c r="BP25" s="2">
        <v>7.7291137344559486E-10</v>
      </c>
      <c r="BQ25" s="2">
        <v>7.7291137344559486E-10</v>
      </c>
      <c r="BR25" s="2">
        <v>7.7291137344559486E-10</v>
      </c>
      <c r="BS25" s="2">
        <v>7.7291137344559486E-10</v>
      </c>
      <c r="BT25" s="2">
        <v>7.7291137344559486E-10</v>
      </c>
      <c r="BU25" s="2">
        <v>7.7291137344559486E-10</v>
      </c>
      <c r="BV25" s="2">
        <v>7.7291137344559486E-10</v>
      </c>
      <c r="BW25" s="2">
        <v>7.7291137344559486E-10</v>
      </c>
      <c r="BX25" s="2">
        <v>7.7291137344559486E-10</v>
      </c>
      <c r="BY25" s="2">
        <v>7.7291137344559486E-10</v>
      </c>
      <c r="BZ25" s="2">
        <v>7.7291137344559486E-10</v>
      </c>
      <c r="CA25" s="2">
        <v>7.7291137344559486E-10</v>
      </c>
      <c r="CB25" s="2">
        <v>7.7291137344559486E-10</v>
      </c>
    </row>
    <row r="26" spans="1:127" x14ac:dyDescent="0.3">
      <c r="A26" s="6" t="s">
        <v>6</v>
      </c>
      <c r="B26" s="4">
        <f t="shared" si="10"/>
        <v>27950895.170360349</v>
      </c>
      <c r="C26" s="2">
        <v>0</v>
      </c>
      <c r="D26" s="2">
        <v>116079.6170158942</v>
      </c>
      <c r="E26" s="2">
        <v>346562.90868561663</v>
      </c>
      <c r="F26" s="2">
        <v>576911.39983259712</v>
      </c>
      <c r="G26" s="2">
        <v>806345.64056145772</v>
      </c>
      <c r="H26" s="2">
        <v>1035511.0429669231</v>
      </c>
      <c r="I26" s="2">
        <v>1129258.5615005817</v>
      </c>
      <c r="J26" s="2">
        <v>1091094.4140429858</v>
      </c>
      <c r="K26" s="2">
        <v>1055128.5106467921</v>
      </c>
      <c r="L26" s="2">
        <v>1021173.2974171953</v>
      </c>
      <c r="M26" s="2">
        <v>988965.20912939974</v>
      </c>
      <c r="N26" s="2">
        <v>958128.49135196896</v>
      </c>
      <c r="O26" s="2">
        <v>927743.24836733099</v>
      </c>
      <c r="P26" s="2">
        <v>897488.88876774523</v>
      </c>
      <c r="Q26" s="2">
        <v>867250.78359087801</v>
      </c>
      <c r="R26" s="2">
        <v>837012.67841401102</v>
      </c>
      <c r="S26" s="2">
        <v>806774.57323714392</v>
      </c>
      <c r="T26" s="2">
        <v>776536.46806027682</v>
      </c>
      <c r="U26" s="2">
        <v>746298.3628834096</v>
      </c>
      <c r="V26" s="2">
        <v>716060.25770654262</v>
      </c>
      <c r="W26" s="2">
        <v>685822.1525296754</v>
      </c>
      <c r="X26" s="2">
        <v>656118.05697400018</v>
      </c>
      <c r="Y26" s="2">
        <v>628033.69330258353</v>
      </c>
      <c r="Z26" s="2">
        <v>602154.55620775209</v>
      </c>
      <c r="AA26" s="2">
        <v>578546.74159267428</v>
      </c>
      <c r="AB26" s="2">
        <v>557276.18527901545</v>
      </c>
      <c r="AC26" s="2">
        <v>537792.48274113843</v>
      </c>
      <c r="AD26" s="2">
        <v>518910.1938438582</v>
      </c>
      <c r="AE26" s="2">
        <v>500027.90494657814</v>
      </c>
      <c r="AF26" s="2">
        <v>481145.61604929797</v>
      </c>
      <c r="AG26" s="2">
        <v>462263.32715201774</v>
      </c>
      <c r="AH26" s="2">
        <v>443381.03825473774</v>
      </c>
      <c r="AI26" s="2">
        <v>424498.74935745751</v>
      </c>
      <c r="AJ26" s="2">
        <v>405616.46046017745</v>
      </c>
      <c r="AK26" s="2">
        <v>386734.17156289727</v>
      </c>
      <c r="AL26" s="2">
        <v>367922.93415118498</v>
      </c>
      <c r="AM26" s="2">
        <v>349638.32186445739</v>
      </c>
      <c r="AN26" s="2">
        <v>331982.11512280937</v>
      </c>
      <c r="AO26" s="2">
        <v>314975.66184833285</v>
      </c>
      <c r="AP26" s="2">
        <v>298638.74843557051</v>
      </c>
      <c r="AQ26" s="2">
        <v>282911.60400059569</v>
      </c>
      <c r="AR26" s="2">
        <v>267279.17400644947</v>
      </c>
      <c r="AS26" s="2">
        <v>251646.74401230342</v>
      </c>
      <c r="AT26" s="2">
        <v>236014.31401815728</v>
      </c>
      <c r="AU26" s="2">
        <v>220381.88402401115</v>
      </c>
      <c r="AV26" s="2">
        <v>204749.45402986504</v>
      </c>
      <c r="AW26" s="2">
        <v>189117.0240357189</v>
      </c>
      <c r="AX26" s="2">
        <v>173484.5940415728</v>
      </c>
      <c r="AY26" s="2">
        <v>157852.16404742672</v>
      </c>
      <c r="AZ26" s="2">
        <v>142219.73405328067</v>
      </c>
      <c r="BA26" s="2">
        <v>126587.30405913475</v>
      </c>
      <c r="BB26" s="2">
        <v>110954.87406498894</v>
      </c>
      <c r="BC26" s="2">
        <v>95322.444070843092</v>
      </c>
      <c r="BD26" s="2">
        <v>79690.014076697247</v>
      </c>
      <c r="BE26" s="2">
        <v>64057.584082551359</v>
      </c>
      <c r="BF26" s="2">
        <v>48425.154088405405</v>
      </c>
      <c r="BG26" s="2">
        <v>33120.624278462994</v>
      </c>
      <c r="BH26" s="2">
        <v>20329.9529365698</v>
      </c>
      <c r="BI26" s="2">
        <v>10557.84482932046</v>
      </c>
      <c r="BJ26" s="2">
        <v>3909.7436806226365</v>
      </c>
      <c r="BK26" s="2">
        <v>479.47406821037646</v>
      </c>
      <c r="BL26" s="2">
        <v>9.3850780465487562E-9</v>
      </c>
      <c r="BM26" s="2">
        <v>9.3850780465487562E-9</v>
      </c>
      <c r="BN26" s="2">
        <v>9.3850780465487562E-9</v>
      </c>
      <c r="BO26" s="2">
        <v>9.3850780465487562E-9</v>
      </c>
      <c r="BP26" s="2">
        <v>9.3850780465487562E-9</v>
      </c>
      <c r="BQ26" s="2">
        <v>9.3850780465487562E-9</v>
      </c>
      <c r="BR26" s="2">
        <v>9.3850780465487562E-9</v>
      </c>
      <c r="BS26" s="2">
        <v>9.3850780465487562E-9</v>
      </c>
      <c r="BT26" s="2">
        <v>9.3850780465487562E-9</v>
      </c>
      <c r="BU26" s="2">
        <v>9.3850780465487562E-9</v>
      </c>
      <c r="BV26" s="2">
        <v>9.3850780465487562E-9</v>
      </c>
      <c r="BW26" s="2">
        <v>9.3850780465487562E-9</v>
      </c>
      <c r="BX26" s="2">
        <v>9.3850780465487562E-9</v>
      </c>
      <c r="BY26" s="2">
        <v>9.3850780465487562E-9</v>
      </c>
      <c r="BZ26" s="2">
        <v>9.3850780465487562E-9</v>
      </c>
      <c r="CA26" s="2">
        <v>9.3850780465487562E-9</v>
      </c>
      <c r="CB26" s="2">
        <v>9.3850780465487562E-9</v>
      </c>
    </row>
    <row r="27" spans="1:127" x14ac:dyDescent="0.3">
      <c r="A27" s="6" t="s">
        <v>7</v>
      </c>
      <c r="B27" s="4">
        <f t="shared" si="10"/>
        <v>19585954.687034085</v>
      </c>
      <c r="C27" s="2">
        <v>0</v>
      </c>
      <c r="D27" s="2">
        <v>86526.794051545134</v>
      </c>
      <c r="E27" s="2">
        <v>254471.39358082649</v>
      </c>
      <c r="F27" s="2">
        <v>418786.43759458337</v>
      </c>
      <c r="G27" s="2">
        <v>582487.95014603739</v>
      </c>
      <c r="H27" s="2">
        <v>746138.89521091885</v>
      </c>
      <c r="I27" s="2">
        <v>805403.54043316294</v>
      </c>
      <c r="J27" s="2">
        <v>773044.95317193423</v>
      </c>
      <c r="K27" s="2">
        <v>747438.76886703016</v>
      </c>
      <c r="L27" s="2">
        <v>723145.91636949743</v>
      </c>
      <c r="M27" s="2">
        <v>699899.06100057333</v>
      </c>
      <c r="N27" s="2">
        <v>681359.10640814423</v>
      </c>
      <c r="O27" s="2">
        <v>660224.61375770881</v>
      </c>
      <c r="P27" s="2">
        <v>638756.68924747582</v>
      </c>
      <c r="Q27" s="2">
        <v>617319.63411767757</v>
      </c>
      <c r="R27" s="2">
        <v>595897.75598715444</v>
      </c>
      <c r="S27" s="2">
        <v>574491.46196597593</v>
      </c>
      <c r="T27" s="2">
        <v>552870.37941609521</v>
      </c>
      <c r="U27" s="2">
        <v>531047.29420668876</v>
      </c>
      <c r="V27" s="2">
        <v>509258.10580037854</v>
      </c>
      <c r="W27" s="2">
        <v>487495.29937300191</v>
      </c>
      <c r="X27" s="2">
        <v>466178.03632368619</v>
      </c>
      <c r="Y27" s="2">
        <v>446378.1823820509</v>
      </c>
      <c r="Z27" s="2">
        <v>428441.84967678023</v>
      </c>
      <c r="AA27" s="2">
        <v>412094.5092238356</v>
      </c>
      <c r="AB27" s="2">
        <v>397390.839301962</v>
      </c>
      <c r="AC27" s="2">
        <v>383890.51548182056</v>
      </c>
      <c r="AD27" s="2">
        <v>370708.24597940687</v>
      </c>
      <c r="AE27" s="2">
        <v>357475.6128333736</v>
      </c>
      <c r="AF27" s="2">
        <v>344244.31228523114</v>
      </c>
      <c r="AG27" s="2">
        <v>331012.97647718672</v>
      </c>
      <c r="AH27" s="2">
        <v>321221.08390827238</v>
      </c>
      <c r="AI27" s="2">
        <v>311452.20670653979</v>
      </c>
      <c r="AJ27" s="2">
        <v>298346.83983138856</v>
      </c>
      <c r="AK27" s="2">
        <v>285320.29852599901</v>
      </c>
      <c r="AL27" s="2">
        <v>262472.15176244779</v>
      </c>
      <c r="AM27" s="2">
        <v>244350.38037637249</v>
      </c>
      <c r="AN27" s="2">
        <v>227648.65254204665</v>
      </c>
      <c r="AO27" s="2">
        <v>215231.87949804688</v>
      </c>
      <c r="AP27" s="2">
        <v>202094.16436834302</v>
      </c>
      <c r="AQ27" s="2">
        <v>205174.38651537389</v>
      </c>
      <c r="AR27" s="2">
        <v>193133.55491756686</v>
      </c>
      <c r="AS27" s="2">
        <v>182208.23998946109</v>
      </c>
      <c r="AT27" s="2">
        <v>171253.40902450186</v>
      </c>
      <c r="AU27" s="2">
        <v>160299.35903974241</v>
      </c>
      <c r="AV27" s="2">
        <v>149345.2883906209</v>
      </c>
      <c r="AW27" s="2">
        <v>138391.21828826854</v>
      </c>
      <c r="AX27" s="2">
        <v>127437.14817144892</v>
      </c>
      <c r="AY27" s="2">
        <v>116483.07805501211</v>
      </c>
      <c r="AZ27" s="2">
        <v>105529.00793856519</v>
      </c>
      <c r="BA27" s="2">
        <v>94574.937822118678</v>
      </c>
      <c r="BB27" s="2">
        <v>83620.867705672164</v>
      </c>
      <c r="BC27" s="2">
        <v>72666.797589225695</v>
      </c>
      <c r="BD27" s="2">
        <v>61712.727472779196</v>
      </c>
      <c r="BE27" s="2">
        <v>50758.657356332653</v>
      </c>
      <c r="BF27" s="2">
        <v>39804.587239886052</v>
      </c>
      <c r="BG27" s="2">
        <v>-39173.069472231982</v>
      </c>
      <c r="BH27" s="2">
        <v>-63578.611052788168</v>
      </c>
      <c r="BI27" s="2">
        <v>-74880.388298078396</v>
      </c>
      <c r="BJ27" s="2">
        <v>-83429.045863406413</v>
      </c>
      <c r="BK27" s="2">
        <v>-97270.767925001259</v>
      </c>
      <c r="BL27" s="2">
        <v>-126.75139145459066</v>
      </c>
      <c r="BM27" s="2">
        <v>3.3537811227182135</v>
      </c>
      <c r="BN27" s="2">
        <v>-8.8739435612981796E-2</v>
      </c>
      <c r="BO27" s="2">
        <v>2.3480097189162714E-3</v>
      </c>
      <c r="BP27" s="2">
        <v>-6.2120462300024456E-5</v>
      </c>
      <c r="BQ27" s="2">
        <v>1.6504280706990072E-6</v>
      </c>
      <c r="BR27" s="2">
        <v>-3.6919148289175363E-8</v>
      </c>
      <c r="BS27" s="2">
        <v>7.7272510456256655E-9</v>
      </c>
      <c r="BT27" s="2">
        <v>6.5459287006267415E-9</v>
      </c>
      <c r="BU27" s="2">
        <v>6.5771859241338113E-9</v>
      </c>
      <c r="BV27" s="2">
        <v>6.5763588729690659E-9</v>
      </c>
      <c r="BW27" s="2">
        <v>6.5763807563468065E-9</v>
      </c>
      <c r="BX27" s="2">
        <v>6.5763801773231107E-9</v>
      </c>
      <c r="BY27" s="2">
        <v>6.5763801926437993E-9</v>
      </c>
      <c r="BZ27" s="2">
        <v>6.5763801922384221E-9</v>
      </c>
      <c r="CA27" s="2">
        <v>6.576380192249149E-9</v>
      </c>
      <c r="CB27" s="2">
        <v>6.5763801922488669E-9</v>
      </c>
    </row>
    <row r="28" spans="1:127" x14ac:dyDescent="0.3">
      <c r="A28" s="6" t="s">
        <v>8</v>
      </c>
      <c r="B28" s="4">
        <f t="shared" si="10"/>
        <v>9200042.3411981892</v>
      </c>
      <c r="C28" s="2">
        <v>0</v>
      </c>
      <c r="D28" s="2">
        <v>16073.78313577675</v>
      </c>
      <c r="E28" s="2">
        <v>48824.780305940556</v>
      </c>
      <c r="F28" s="2">
        <v>84164.793628038373</v>
      </c>
      <c r="G28" s="2">
        <v>122004.4171063923</v>
      </c>
      <c r="H28" s="2">
        <v>162361.70650984306</v>
      </c>
      <c r="I28" s="2">
        <v>182699.49971673917</v>
      </c>
      <c r="J28" s="2">
        <v>184803.63641348612</v>
      </c>
      <c r="K28" s="2">
        <v>187019.15053545235</v>
      </c>
      <c r="L28" s="2">
        <v>188786.71507644071</v>
      </c>
      <c r="M28" s="2">
        <v>190035.88019283349</v>
      </c>
      <c r="N28" s="2">
        <v>194759.85165771781</v>
      </c>
      <c r="O28" s="2">
        <v>200075.4802825505</v>
      </c>
      <c r="P28" s="2">
        <v>204383.40949513824</v>
      </c>
      <c r="Q28" s="2">
        <v>207756.91918028673</v>
      </c>
      <c r="R28" s="2">
        <v>210253.10376383999</v>
      </c>
      <c r="S28" s="2">
        <v>211930.58918095246</v>
      </c>
      <c r="T28" s="2">
        <v>211981.36144269604</v>
      </c>
      <c r="U28" s="2">
        <v>209645.50578228376</v>
      </c>
      <c r="V28" s="2">
        <v>205050.53874469685</v>
      </c>
      <c r="W28" s="2">
        <v>198295.70682211337</v>
      </c>
      <c r="X28" s="2">
        <v>189649.41541060334</v>
      </c>
      <c r="Y28" s="2">
        <v>180550.2875905851</v>
      </c>
      <c r="Z28" s="2">
        <v>172195.5827334577</v>
      </c>
      <c r="AA28" s="2">
        <v>164575.57493818138</v>
      </c>
      <c r="AB28" s="2">
        <v>157712.42138672838</v>
      </c>
      <c r="AC28" s="2">
        <v>151422.72515706319</v>
      </c>
      <c r="AD28" s="2">
        <v>145317.60827696385</v>
      </c>
      <c r="AE28" s="2">
        <v>139207.60751567094</v>
      </c>
      <c r="AF28" s="2">
        <v>133097.73597953559</v>
      </c>
      <c r="AG28" s="2">
        <v>126987.86102416438</v>
      </c>
      <c r="AH28" s="2">
        <v>133816.84054914184</v>
      </c>
      <c r="AI28" s="2">
        <v>153671.25617386677</v>
      </c>
      <c r="AJ28" s="2">
        <v>173999.55150785856</v>
      </c>
      <c r="AK28" s="2">
        <v>195098.26083736384</v>
      </c>
      <c r="AL28" s="2">
        <v>211066.54270681916</v>
      </c>
      <c r="AM28" s="2">
        <v>214529.7341992307</v>
      </c>
      <c r="AN28" s="2">
        <v>204469.69390946315</v>
      </c>
      <c r="AO28" s="2">
        <v>194918.79046869371</v>
      </c>
      <c r="AP28" s="2">
        <v>184979.47176695798</v>
      </c>
      <c r="AQ28" s="2">
        <v>183904.08394558966</v>
      </c>
      <c r="AR28" s="2">
        <v>178740.40293243714</v>
      </c>
      <c r="AS28" s="2">
        <v>173684.89619923374</v>
      </c>
      <c r="AT28" s="2">
        <v>168626.52722638813</v>
      </c>
      <c r="AU28" s="2">
        <v>163568.2339870327</v>
      </c>
      <c r="AV28" s="2">
        <v>158509.9387438054</v>
      </c>
      <c r="AW28" s="2">
        <v>153451.64355359954</v>
      </c>
      <c r="AX28" s="2">
        <v>148393.34836199082</v>
      </c>
      <c r="AY28" s="2">
        <v>143335.05317041927</v>
      </c>
      <c r="AZ28" s="2">
        <v>138276.75797884664</v>
      </c>
      <c r="BA28" s="2">
        <v>133218.46278727415</v>
      </c>
      <c r="BB28" s="2">
        <v>128160.16759570163</v>
      </c>
      <c r="BC28" s="2">
        <v>123101.87240412916</v>
      </c>
      <c r="BD28" s="2">
        <v>118043.57721255666</v>
      </c>
      <c r="BE28" s="2">
        <v>112985.28202098416</v>
      </c>
      <c r="BF28" s="2">
        <v>107926.98682941165</v>
      </c>
      <c r="BG28" s="2">
        <v>87801.831913979971</v>
      </c>
      <c r="BH28" s="2">
        <v>64718.309305885698</v>
      </c>
      <c r="BI28" s="2">
        <v>43059.702647664708</v>
      </c>
      <c r="BJ28" s="2">
        <v>21908.910534092473</v>
      </c>
      <c r="BK28" s="2">
        <v>464.53528202498984</v>
      </c>
      <c r="BL28" s="2">
        <v>-12.291381090828033</v>
      </c>
      <c r="BM28" s="2">
        <v>0.32522406037217999</v>
      </c>
      <c r="BN28" s="2">
        <v>-8.6052697687546212E-3</v>
      </c>
      <c r="BO28" s="2">
        <v>2.2769443411923025E-4</v>
      </c>
      <c r="BP28" s="2">
        <v>-6.0215685349179132E-6</v>
      </c>
      <c r="BQ28" s="2">
        <v>1.6244496746464674E-7</v>
      </c>
      <c r="BR28" s="2">
        <v>-1.1810682511876579E-9</v>
      </c>
      <c r="BS28" s="2">
        <v>3.1483982924679108E-9</v>
      </c>
      <c r="BT28" s="2">
        <v>3.0338426811275157E-9</v>
      </c>
      <c r="BU28" s="2">
        <v>3.0368737677422863E-9</v>
      </c>
      <c r="BV28" s="2">
        <v>3.036793566642063E-9</v>
      </c>
      <c r="BW28" s="2">
        <v>3.0367956887247664E-9</v>
      </c>
      <c r="BX28" s="2">
        <v>3.0367956325754743E-9</v>
      </c>
      <c r="BY28" s="2">
        <v>3.0367956340611572E-9</v>
      </c>
      <c r="BZ28" s="2">
        <v>3.0367956340218475E-9</v>
      </c>
      <c r="CA28" s="2">
        <v>3.0367956340228869E-9</v>
      </c>
      <c r="CB28" s="2">
        <v>3.0367956340228604E-9</v>
      </c>
    </row>
    <row r="29" spans="1:127" x14ac:dyDescent="0.3">
      <c r="A29" s="6" t="s">
        <v>9</v>
      </c>
      <c r="B29" s="5">
        <f t="shared" si="10"/>
        <v>20453639.258244522</v>
      </c>
      <c r="C29" s="8">
        <v>0</v>
      </c>
      <c r="D29" s="8">
        <v>0</v>
      </c>
      <c r="E29" s="8">
        <v>84202.069898078553</v>
      </c>
      <c r="F29" s="8">
        <v>252855.58725520296</v>
      </c>
      <c r="G29" s="8">
        <v>421415.22447175247</v>
      </c>
      <c r="H29" s="8">
        <v>589306.09763582272</v>
      </c>
      <c r="I29" s="8">
        <v>756997.56966201577</v>
      </c>
      <c r="J29" s="8">
        <v>826527.66640258254</v>
      </c>
      <c r="K29" s="8">
        <v>798595.74541827478</v>
      </c>
      <c r="L29" s="8">
        <v>772271.3857402656</v>
      </c>
      <c r="M29" s="8">
        <v>747418.12440588512</v>
      </c>
      <c r="N29" s="8">
        <v>723843.49473007419</v>
      </c>
      <c r="O29" s="8">
        <v>701190.58094343566</v>
      </c>
      <c r="P29" s="8">
        <v>678953.64051967079</v>
      </c>
      <c r="Q29" s="8">
        <v>656812.48494901101</v>
      </c>
      <c r="R29" s="8">
        <v>634683.22491033084</v>
      </c>
      <c r="S29" s="8">
        <v>612553.96487165068</v>
      </c>
      <c r="T29" s="8">
        <v>590424.70483297028</v>
      </c>
      <c r="U29" s="8">
        <v>568295.44479429012</v>
      </c>
      <c r="V29" s="8">
        <v>546166.18475560949</v>
      </c>
      <c r="W29" s="8">
        <v>524036.92471692938</v>
      </c>
      <c r="X29" s="8">
        <v>501907.66467824893</v>
      </c>
      <c r="Y29" s="8">
        <v>480169.21079959086</v>
      </c>
      <c r="Z29" s="8">
        <v>459616.13106557704</v>
      </c>
      <c r="AA29" s="8">
        <v>440676.91013891977</v>
      </c>
      <c r="AB29" s="8">
        <v>423399.91921947268</v>
      </c>
      <c r="AC29" s="8">
        <v>407833.41235407407</v>
      </c>
      <c r="AD29" s="8">
        <v>393574.58504148101</v>
      </c>
      <c r="AE29" s="8">
        <v>379755.89241212071</v>
      </c>
      <c r="AF29" s="8">
        <v>365937.19978276035</v>
      </c>
      <c r="AG29" s="8">
        <v>352118.50715339999</v>
      </c>
      <c r="AH29" s="8">
        <v>338299.81452403957</v>
      </c>
      <c r="AI29" s="8">
        <v>324481.12189467909</v>
      </c>
      <c r="AJ29" s="8">
        <v>310662.42926531873</v>
      </c>
      <c r="AK29" s="8">
        <v>296843.73663595837</v>
      </c>
      <c r="AL29" s="8">
        <v>283025.04400659795</v>
      </c>
      <c r="AM29" s="8">
        <v>269313.45321684249</v>
      </c>
      <c r="AN29" s="8">
        <v>255934.35075112761</v>
      </c>
      <c r="AO29" s="8">
        <v>243014.74267034591</v>
      </c>
      <c r="AP29" s="8">
        <v>230570.64721495309</v>
      </c>
      <c r="AQ29" s="8">
        <v>218616.83772932785</v>
      </c>
      <c r="AR29" s="8">
        <v>207044.20519308382</v>
      </c>
      <c r="AS29" s="8">
        <v>195603.86836134439</v>
      </c>
      <c r="AT29" s="8">
        <v>184163.53152960492</v>
      </c>
      <c r="AU29" s="8">
        <v>172723.19469786537</v>
      </c>
      <c r="AV29" s="8">
        <v>161282.85786612591</v>
      </c>
      <c r="AW29" s="8">
        <v>149842.52103438645</v>
      </c>
      <c r="AX29" s="8">
        <v>138402.18420264701</v>
      </c>
      <c r="AY29" s="8">
        <v>126961.84737090746</v>
      </c>
      <c r="AZ29" s="8">
        <v>115521.51053916803</v>
      </c>
      <c r="BA29" s="8">
        <v>104081.17370742861</v>
      </c>
      <c r="BB29" s="8">
        <v>92640.836875689303</v>
      </c>
      <c r="BC29" s="8">
        <v>81200.500043950044</v>
      </c>
      <c r="BD29" s="8">
        <v>69760.163212210755</v>
      </c>
      <c r="BE29" s="8">
        <v>58319.826380471473</v>
      </c>
      <c r="BF29" s="8">
        <v>46879.489548732177</v>
      </c>
      <c r="BG29" s="8">
        <v>35439.152716992845</v>
      </c>
      <c r="BH29" s="8">
        <v>24502.921872282339</v>
      </c>
      <c r="BI29" s="8">
        <v>15152.621554774452</v>
      </c>
      <c r="BJ29" s="8">
        <v>8009.6570594288414</v>
      </c>
      <c r="BK29" s="8">
        <v>3152.9641174961689</v>
      </c>
      <c r="BL29" s="8">
        <v>652.49889112446363</v>
      </c>
      <c r="BM29" s="8">
        <v>6.8683150402648611E-9</v>
      </c>
      <c r="BN29" s="8">
        <v>6.8683150402648611E-9</v>
      </c>
      <c r="BO29" s="8">
        <v>6.8683150402648611E-9</v>
      </c>
      <c r="BP29" s="8">
        <v>6.8683150402648611E-9</v>
      </c>
      <c r="BQ29" s="8">
        <v>6.8683150402648611E-9</v>
      </c>
      <c r="BR29" s="8">
        <v>6.8683150402648611E-9</v>
      </c>
      <c r="BS29" s="8">
        <v>6.8683150402648611E-9</v>
      </c>
      <c r="BT29" s="8">
        <v>6.8683150402648611E-9</v>
      </c>
      <c r="BU29" s="8">
        <v>6.8683150402648611E-9</v>
      </c>
      <c r="BV29" s="8">
        <v>6.8683150402648611E-9</v>
      </c>
      <c r="BW29" s="8">
        <v>6.8683150402648611E-9</v>
      </c>
      <c r="BX29" s="8">
        <v>6.8683150402648611E-9</v>
      </c>
      <c r="BY29" s="8">
        <v>6.8683150402648611E-9</v>
      </c>
      <c r="BZ29" s="8">
        <v>6.8683150402648611E-9</v>
      </c>
      <c r="CA29" s="8">
        <v>6.8683150402648611E-9</v>
      </c>
      <c r="CB29" s="8">
        <v>6.8683150402648611E-9</v>
      </c>
    </row>
    <row r="30" spans="1:127" x14ac:dyDescent="0.3">
      <c r="A30" s="6" t="s">
        <v>11</v>
      </c>
      <c r="B30" s="3">
        <f>SUM(B20:B29)</f>
        <v>220325120.38712147</v>
      </c>
      <c r="C30" s="3">
        <f t="shared" ref="C30:BN30" si="11">SUM(C20:C29)</f>
        <v>126378.96104752315</v>
      </c>
      <c r="D30" s="3">
        <f t="shared" si="11"/>
        <v>946858.35920601757</v>
      </c>
      <c r="E30" s="3">
        <f t="shared" si="11"/>
        <v>2411503.6672131526</v>
      </c>
      <c r="F30" s="3">
        <f t="shared" si="11"/>
        <v>3968487.6604103791</v>
      </c>
      <c r="G30" s="3">
        <f t="shared" si="11"/>
        <v>5528812.8423307166</v>
      </c>
      <c r="H30" s="3">
        <f t="shared" si="11"/>
        <v>6954783.053662302</v>
      </c>
      <c r="I30" s="3">
        <f t="shared" si="11"/>
        <v>7548378.4859486446</v>
      </c>
      <c r="J30" s="3">
        <f t="shared" si="11"/>
        <v>7367616.5172751676</v>
      </c>
      <c r="K30" s="3">
        <f t="shared" si="11"/>
        <v>7113801.681530227</v>
      </c>
      <c r="L30" s="3">
        <f t="shared" si="11"/>
        <v>6872541.9638220826</v>
      </c>
      <c r="M30" s="3">
        <f t="shared" si="11"/>
        <v>6642488.6696968935</v>
      </c>
      <c r="N30" s="3">
        <f t="shared" si="11"/>
        <v>6458046.4590791846</v>
      </c>
      <c r="O30" s="3">
        <f t="shared" si="11"/>
        <v>6303536.6863275263</v>
      </c>
      <c r="P30" s="3">
        <f t="shared" si="11"/>
        <v>6148560.9020399647</v>
      </c>
      <c r="Q30" s="3">
        <f t="shared" si="11"/>
        <v>5992808.5338616092</v>
      </c>
      <c r="R30" s="3">
        <f t="shared" si="11"/>
        <v>5836174.2036085417</v>
      </c>
      <c r="S30" s="3">
        <f t="shared" si="11"/>
        <v>5678706.806750685</v>
      </c>
      <c r="T30" s="3">
        <f t="shared" si="11"/>
        <v>5519329.2308442444</v>
      </c>
      <c r="U30" s="3">
        <f t="shared" si="11"/>
        <v>5357266.4834039304</v>
      </c>
      <c r="V30" s="3">
        <f t="shared" si="11"/>
        <v>5192895.5337530132</v>
      </c>
      <c r="W30" s="3">
        <f t="shared" si="11"/>
        <v>5026311.5346202953</v>
      </c>
      <c r="X30" s="3">
        <f t="shared" si="11"/>
        <v>4860241.8050797433</v>
      </c>
      <c r="Y30" s="3">
        <f t="shared" si="11"/>
        <v>4701790.831670031</v>
      </c>
      <c r="Z30" s="3">
        <f t="shared" si="11"/>
        <v>4555592.0403986154</v>
      </c>
      <c r="AA30" s="3">
        <f t="shared" si="11"/>
        <v>4422044.3321556961</v>
      </c>
      <c r="AB30" s="3">
        <f t="shared" si="11"/>
        <v>4301526.2714869641</v>
      </c>
      <c r="AC30" s="3">
        <f t="shared" si="11"/>
        <v>4191364.983242943</v>
      </c>
      <c r="AD30" s="3">
        <f t="shared" si="11"/>
        <v>4085349.8584106537</v>
      </c>
      <c r="AE30" s="3">
        <f t="shared" si="11"/>
        <v>3979733.9748022193</v>
      </c>
      <c r="AF30" s="3">
        <f t="shared" si="11"/>
        <v>3874119.6075343816</v>
      </c>
      <c r="AG30" s="3">
        <f t="shared" si="11"/>
        <v>3768505.2001448972</v>
      </c>
      <c r="AH30" s="3">
        <f t="shared" si="11"/>
        <v>3679879.9062739084</v>
      </c>
      <c r="AI30" s="3">
        <f t="shared" si="11"/>
        <v>3604789.6956581604</v>
      </c>
      <c r="AJ30" s="3">
        <f t="shared" si="11"/>
        <v>3526730.1162793613</v>
      </c>
      <c r="AK30" s="3">
        <f t="shared" si="11"/>
        <v>3449551.4481909769</v>
      </c>
      <c r="AL30" s="3">
        <f t="shared" si="11"/>
        <v>3338108.2779755108</v>
      </c>
      <c r="AM30" s="3">
        <f t="shared" si="11"/>
        <v>3200917.6467936994</v>
      </c>
      <c r="AN30" s="3">
        <f t="shared" si="11"/>
        <v>3052514.4932098808</v>
      </c>
      <c r="AO30" s="3">
        <f t="shared" si="11"/>
        <v>2910771.2228885638</v>
      </c>
      <c r="AP30" s="3">
        <f t="shared" si="11"/>
        <v>2769555.1193728596</v>
      </c>
      <c r="AQ30" s="3">
        <f t="shared" si="11"/>
        <v>2678181.001313623</v>
      </c>
      <c r="AR30" s="3">
        <f t="shared" si="11"/>
        <v>2589370.2108762152</v>
      </c>
      <c r="AS30" s="3">
        <f t="shared" si="11"/>
        <v>2501965.9775543013</v>
      </c>
      <c r="AT30" s="3">
        <f t="shared" si="11"/>
        <v>2414528.1584334024</v>
      </c>
      <c r="AU30" s="3">
        <f t="shared" si="11"/>
        <v>2327091.2279766602</v>
      </c>
      <c r="AV30" s="3">
        <f t="shared" si="11"/>
        <v>2239654.2740062904</v>
      </c>
      <c r="AW30" s="3">
        <f t="shared" si="11"/>
        <v>2152217.3206580793</v>
      </c>
      <c r="AX30" s="3">
        <f t="shared" si="11"/>
        <v>2064780.367293407</v>
      </c>
      <c r="AY30" s="3">
        <f t="shared" si="11"/>
        <v>1977343.4139291698</v>
      </c>
      <c r="AZ30" s="3">
        <f t="shared" si="11"/>
        <v>1889906.4605649211</v>
      </c>
      <c r="BA30" s="3">
        <f t="shared" si="11"/>
        <v>1802469.5072006739</v>
      </c>
      <c r="BB30" s="3">
        <f t="shared" si="11"/>
        <v>1715032.5538364269</v>
      </c>
      <c r="BC30" s="3">
        <f t="shared" si="11"/>
        <v>1627595.6004721804</v>
      </c>
      <c r="BD30" s="3">
        <f t="shared" si="11"/>
        <v>1540158.6471079336</v>
      </c>
      <c r="BE30" s="3">
        <f t="shared" si="11"/>
        <v>1452721.6937436864</v>
      </c>
      <c r="BF30" s="3">
        <f t="shared" si="11"/>
        <v>1365284.7403794387</v>
      </c>
      <c r="BG30" s="3">
        <f t="shared" si="11"/>
        <v>1101391.9152007718</v>
      </c>
      <c r="BH30" s="3">
        <f t="shared" si="11"/>
        <v>805915.83220067178</v>
      </c>
      <c r="BI30" s="3">
        <f t="shared" si="11"/>
        <v>531936.0666171984</v>
      </c>
      <c r="BJ30" s="3">
        <f t="shared" si="11"/>
        <v>269445.2174429532</v>
      </c>
      <c r="BK30" s="3">
        <f t="shared" si="11"/>
        <v>9218.809409909667</v>
      </c>
      <c r="BL30" s="3">
        <f t="shared" si="11"/>
        <v>532.60506282719166</v>
      </c>
      <c r="BM30" s="3">
        <f t="shared" si="11"/>
        <v>3.8162108454506227</v>
      </c>
      <c r="BN30" s="3">
        <f t="shared" si="11"/>
        <v>-0.10097505748423453</v>
      </c>
      <c r="BO30" s="3">
        <f t="shared" ref="BO30:CB30" si="12">SUM(BO20:BO29)</f>
        <v>2.6718055460990368E-3</v>
      </c>
      <c r="BP30" s="3">
        <f t="shared" si="12"/>
        <v>-7.0640812645418786E-5</v>
      </c>
      <c r="BQ30" s="3">
        <f t="shared" si="12"/>
        <v>1.9230046347014366E-6</v>
      </c>
      <c r="BR30" s="3">
        <f t="shared" si="12"/>
        <v>3.0007806704369333E-9</v>
      </c>
      <c r="BS30" s="3">
        <f t="shared" si="12"/>
        <v>5.380316314796152E-8</v>
      </c>
      <c r="BT30" s="3">
        <f t="shared" si="12"/>
        <v>5.2458956437139449E-8</v>
      </c>
      <c r="BU30" s="3">
        <f t="shared" si="12"/>
        <v>5.2494523502960009E-8</v>
      </c>
      <c r="BV30" s="3">
        <f t="shared" si="12"/>
        <v>5.2493582415431656E-8</v>
      </c>
      <c r="BW30" s="3">
        <f t="shared" si="12"/>
        <v>5.2493607316156964E-8</v>
      </c>
      <c r="BX30" s="3">
        <f t="shared" si="12"/>
        <v>5.2493606657295701E-8</v>
      </c>
      <c r="BY30" s="3">
        <f t="shared" si="12"/>
        <v>5.249360667472885E-8</v>
      </c>
      <c r="BZ30" s="3">
        <f t="shared" si="12"/>
        <v>5.2493606674267581E-8</v>
      </c>
      <c r="CA30" s="3">
        <f t="shared" si="12"/>
        <v>5.2493606674279784E-8</v>
      </c>
      <c r="CB30" s="3">
        <f t="shared" si="12"/>
        <v>5.249360667427946E-8</v>
      </c>
    </row>
    <row r="31" spans="1:127" x14ac:dyDescent="0.3">
      <c r="A31" s="6"/>
    </row>
    <row r="32" spans="1:127" x14ac:dyDescent="0.3">
      <c r="A32" s="6"/>
    </row>
    <row r="33" spans="1:80" x14ac:dyDescent="0.3">
      <c r="A33" s="7" t="s">
        <v>13</v>
      </c>
      <c r="B33" s="10" t="s">
        <v>10</v>
      </c>
      <c r="C33" s="11">
        <v>2019</v>
      </c>
      <c r="D33" s="11">
        <v>2020</v>
      </c>
      <c r="E33" s="11">
        <v>2021</v>
      </c>
      <c r="F33" s="11">
        <v>2022</v>
      </c>
      <c r="G33" s="11">
        <v>2023</v>
      </c>
      <c r="H33" s="11">
        <v>2024</v>
      </c>
      <c r="I33" s="11">
        <v>2025</v>
      </c>
      <c r="J33" s="11">
        <v>2026</v>
      </c>
      <c r="K33" s="11">
        <v>2027</v>
      </c>
      <c r="L33" s="11">
        <v>2028</v>
      </c>
      <c r="M33" s="11">
        <v>2029</v>
      </c>
      <c r="N33" s="11">
        <v>2030</v>
      </c>
      <c r="O33" s="11">
        <v>2031</v>
      </c>
      <c r="P33" s="11">
        <v>2032</v>
      </c>
      <c r="Q33" s="11">
        <v>2033</v>
      </c>
      <c r="R33" s="11">
        <v>2034</v>
      </c>
      <c r="S33" s="11">
        <v>2035</v>
      </c>
      <c r="T33" s="11">
        <v>2036</v>
      </c>
      <c r="U33" s="11">
        <v>2037</v>
      </c>
      <c r="V33" s="11">
        <v>2038</v>
      </c>
      <c r="W33" s="11">
        <v>2039</v>
      </c>
      <c r="X33" s="11">
        <v>2040</v>
      </c>
      <c r="Y33" s="11">
        <v>2041</v>
      </c>
      <c r="Z33" s="11">
        <v>2042</v>
      </c>
      <c r="AA33" s="11">
        <v>2043</v>
      </c>
      <c r="AB33" s="11">
        <v>2044</v>
      </c>
      <c r="AC33" s="11">
        <v>2045</v>
      </c>
      <c r="AD33" s="11">
        <v>2046</v>
      </c>
      <c r="AE33" s="11">
        <v>2047</v>
      </c>
      <c r="AF33" s="11">
        <v>2048</v>
      </c>
      <c r="AG33" s="11">
        <v>2049</v>
      </c>
      <c r="AH33" s="11">
        <v>2050</v>
      </c>
      <c r="AI33" s="11">
        <v>2051</v>
      </c>
      <c r="AJ33" s="11">
        <v>2052</v>
      </c>
      <c r="AK33" s="11">
        <v>2053</v>
      </c>
      <c r="AL33" s="11">
        <v>2054</v>
      </c>
      <c r="AM33" s="11">
        <v>2055</v>
      </c>
      <c r="AN33" s="11">
        <v>2056</v>
      </c>
      <c r="AO33" s="11">
        <v>2057</v>
      </c>
      <c r="AP33" s="11">
        <v>2058</v>
      </c>
      <c r="AQ33" s="11">
        <v>2059</v>
      </c>
      <c r="AR33" s="11">
        <v>2060</v>
      </c>
      <c r="AS33" s="11">
        <v>2061</v>
      </c>
      <c r="AT33" s="11">
        <v>2062</v>
      </c>
      <c r="AU33" s="11">
        <v>2063</v>
      </c>
      <c r="AV33" s="11">
        <v>2064</v>
      </c>
      <c r="AW33" s="11">
        <v>2065</v>
      </c>
      <c r="AX33" s="11">
        <v>2066</v>
      </c>
      <c r="AY33" s="11">
        <v>2067</v>
      </c>
      <c r="AZ33" s="11">
        <v>2068</v>
      </c>
      <c r="BA33" s="11">
        <v>2069</v>
      </c>
      <c r="BB33" s="11">
        <v>2070</v>
      </c>
      <c r="BC33" s="11">
        <v>2071</v>
      </c>
      <c r="BD33" s="11">
        <v>2072</v>
      </c>
      <c r="BE33" s="11">
        <v>2073</v>
      </c>
      <c r="BF33" s="11">
        <v>2074</v>
      </c>
      <c r="BG33" s="11">
        <v>2075</v>
      </c>
      <c r="BH33" s="11">
        <v>2076</v>
      </c>
      <c r="BI33" s="11">
        <v>2077</v>
      </c>
      <c r="BJ33" s="11">
        <v>2078</v>
      </c>
      <c r="BK33" s="11">
        <v>2079</v>
      </c>
      <c r="BL33" s="11">
        <v>2080</v>
      </c>
      <c r="BM33" s="11">
        <v>2081</v>
      </c>
      <c r="BN33" s="11">
        <v>2082</v>
      </c>
      <c r="BO33" s="11">
        <v>2083</v>
      </c>
      <c r="BP33" s="11">
        <v>2084</v>
      </c>
      <c r="BQ33" s="11">
        <v>2085</v>
      </c>
      <c r="BR33" s="11">
        <v>2086</v>
      </c>
      <c r="BS33" s="11">
        <v>2087</v>
      </c>
      <c r="BT33" s="11">
        <v>2088</v>
      </c>
      <c r="BU33" s="11">
        <v>2089</v>
      </c>
      <c r="BV33" s="11">
        <v>2090</v>
      </c>
      <c r="BW33" s="11">
        <v>2091</v>
      </c>
      <c r="BX33" s="11">
        <v>2092</v>
      </c>
      <c r="BY33" s="11">
        <v>2093</v>
      </c>
      <c r="BZ33" s="11">
        <v>2094</v>
      </c>
      <c r="CA33" s="11">
        <v>2095</v>
      </c>
      <c r="CB33" s="11">
        <v>2096</v>
      </c>
    </row>
    <row r="34" spans="1:80" x14ac:dyDescent="0.3">
      <c r="A34" s="6"/>
    </row>
    <row r="35" spans="1:80" x14ac:dyDescent="0.3">
      <c r="A35" s="6" t="s">
        <v>0</v>
      </c>
      <c r="B35" s="3">
        <f t="shared" ref="B35:B44" si="13">SUM(C35:CB35)</f>
        <v>5994561.5740435524</v>
      </c>
      <c r="C35" s="2">
        <v>3579.1961684250468</v>
      </c>
      <c r="D35" s="2">
        <v>27051.565873232812</v>
      </c>
      <c r="E35" s="2">
        <v>68777.135587930854</v>
      </c>
      <c r="F35" s="2">
        <v>112801.66005461583</v>
      </c>
      <c r="G35" s="2">
        <v>156702.69549595466</v>
      </c>
      <c r="H35" s="2">
        <v>196687.07267326536</v>
      </c>
      <c r="I35" s="2">
        <v>212141.59034573578</v>
      </c>
      <c r="J35" s="2">
        <v>204895.86437436918</v>
      </c>
      <c r="K35" s="2">
        <v>196111.71099963976</v>
      </c>
      <c r="L35" s="2">
        <v>187847.73335641006</v>
      </c>
      <c r="M35" s="2">
        <v>180059.60768242396</v>
      </c>
      <c r="N35" s="2">
        <v>174441.79289468509</v>
      </c>
      <c r="O35" s="2">
        <v>170257.06565507129</v>
      </c>
      <c r="P35" s="2">
        <v>166052.7884094714</v>
      </c>
      <c r="Q35" s="2">
        <v>161827.33442727325</v>
      </c>
      <c r="R35" s="2">
        <v>157577.5669481545</v>
      </c>
      <c r="S35" s="2">
        <v>153304.84601083954</v>
      </c>
      <c r="T35" s="2">
        <v>148979.4024347844</v>
      </c>
      <c r="U35" s="2">
        <v>144579.85919064609</v>
      </c>
      <c r="V35" s="2">
        <v>140116.7045236523</v>
      </c>
      <c r="W35" s="2">
        <v>135592.62870103051</v>
      </c>
      <c r="X35" s="2">
        <v>131083.05935991759</v>
      </c>
      <c r="Y35" s="2">
        <v>126783.88343450645</v>
      </c>
      <c r="Z35" s="2">
        <v>122822.33910423619</v>
      </c>
      <c r="AA35" s="2">
        <v>119208.86206341148</v>
      </c>
      <c r="AB35" s="2">
        <v>115953.39113103072</v>
      </c>
      <c r="AC35" s="2">
        <v>112982.07318779365</v>
      </c>
      <c r="AD35" s="2">
        <v>110124.21119372174</v>
      </c>
      <c r="AE35" s="2">
        <v>107277.1469129874</v>
      </c>
      <c r="AF35" s="2">
        <v>104430.12431049363</v>
      </c>
      <c r="AG35" s="2">
        <v>101583.10060521353</v>
      </c>
      <c r="AH35" s="2">
        <v>99205.54775562603</v>
      </c>
      <c r="AI35" s="2">
        <v>97201.3735223353</v>
      </c>
      <c r="AJ35" s="2">
        <v>95113.975264490291</v>
      </c>
      <c r="AK35" s="2">
        <v>93049.834421466774</v>
      </c>
      <c r="AL35" s="2">
        <v>90061.200664211065</v>
      </c>
      <c r="AM35" s="2">
        <v>86368.083335935866</v>
      </c>
      <c r="AN35" s="2">
        <v>82364.945841354231</v>
      </c>
      <c r="AO35" s="2">
        <v>78543.502374197036</v>
      </c>
      <c r="AP35" s="2">
        <v>74736.029469858506</v>
      </c>
      <c r="AQ35" s="2">
        <v>72272.234468413939</v>
      </c>
      <c r="AR35" s="2">
        <v>69877.398997757075</v>
      </c>
      <c r="AS35" s="2">
        <v>67520.436080940577</v>
      </c>
      <c r="AT35" s="2">
        <v>65162.567600570306</v>
      </c>
      <c r="AU35" s="2">
        <v>62804.723080977979</v>
      </c>
      <c r="AV35" s="2">
        <v>60446.877927394962</v>
      </c>
      <c r="AW35" s="2">
        <v>58089.032790587022</v>
      </c>
      <c r="AX35" s="2">
        <v>55731.187653335204</v>
      </c>
      <c r="AY35" s="2">
        <v>53373.342516095108</v>
      </c>
      <c r="AZ35" s="2">
        <v>51015.497378854707</v>
      </c>
      <c r="BA35" s="2">
        <v>48657.652241614305</v>
      </c>
      <c r="BB35" s="2">
        <v>46299.807104373918</v>
      </c>
      <c r="BC35" s="2">
        <v>43941.961967133509</v>
      </c>
      <c r="BD35" s="2">
        <v>41584.116829893108</v>
      </c>
      <c r="BE35" s="2">
        <v>39226.271692652714</v>
      </c>
      <c r="BF35" s="2">
        <v>36868.426555412312</v>
      </c>
      <c r="BG35" s="2">
        <v>29743.01406636701</v>
      </c>
      <c r="BH35" s="2">
        <v>21764.249296300335</v>
      </c>
      <c r="BI35" s="2">
        <v>14365.650115949549</v>
      </c>
      <c r="BJ35" s="2">
        <v>7276.5783253366435</v>
      </c>
      <c r="BK35" s="2">
        <v>247.80785552119113</v>
      </c>
      <c r="BL35" s="2">
        <v>14.133304689306778</v>
      </c>
      <c r="BM35" s="2">
        <v>0.10309038788018464</v>
      </c>
      <c r="BN35" s="2">
        <v>-2.7277221565062209E-3</v>
      </c>
      <c r="BO35" s="2">
        <v>7.2174358204633222E-5</v>
      </c>
      <c r="BP35" s="2">
        <v>-1.9095626891693295E-6</v>
      </c>
      <c r="BQ35" s="2">
        <v>5.0662378493933964E-8</v>
      </c>
      <c r="BR35" s="2">
        <v>-1.204238034146131E-9</v>
      </c>
      <c r="BS35" s="2">
        <v>1.6812779998624263E-10</v>
      </c>
      <c r="BT35" s="2">
        <v>1.3181565724845309E-10</v>
      </c>
      <c r="BU35" s="2">
        <v>1.3277645915521526E-10</v>
      </c>
      <c r="BV35" s="2">
        <v>1.327510367968955E-10</v>
      </c>
      <c r="BW35" s="2">
        <v>1.3275170946032172E-10</v>
      </c>
      <c r="BX35" s="2">
        <v>1.3275169166196965E-10</v>
      </c>
      <c r="BY35" s="2">
        <v>1.3275169213290549E-10</v>
      </c>
      <c r="BZ35" s="2">
        <v>1.3275169212044474E-10</v>
      </c>
      <c r="CA35" s="2">
        <v>1.3275169212077447E-10</v>
      </c>
      <c r="CB35" s="2">
        <v>1.3275169212076579E-10</v>
      </c>
    </row>
    <row r="36" spans="1:80" x14ac:dyDescent="0.3">
      <c r="A36" s="6" t="s">
        <v>1</v>
      </c>
      <c r="B36" s="4">
        <f t="shared" si="13"/>
        <v>1045447.1467110323</v>
      </c>
      <c r="C36" s="2">
        <v>95971.879799459071</v>
      </c>
      <c r="D36" s="2">
        <v>196128.31515958908</v>
      </c>
      <c r="E36" s="2">
        <v>201850.79840154064</v>
      </c>
      <c r="F36" s="2">
        <v>207754.27033776857</v>
      </c>
      <c r="G36" s="2">
        <v>213748.19065759712</v>
      </c>
      <c r="H36" s="2">
        <v>116020.64698803904</v>
      </c>
      <c r="I36" s="2">
        <v>13973.045367038738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</row>
    <row r="37" spans="1:80" x14ac:dyDescent="0.3">
      <c r="A37" s="6" t="s">
        <v>2</v>
      </c>
      <c r="B37" s="4">
        <f t="shared" si="13"/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</row>
    <row r="38" spans="1:80" x14ac:dyDescent="0.3">
      <c r="A38" s="6" t="s">
        <v>3</v>
      </c>
      <c r="B38" s="4">
        <f t="shared" si="13"/>
        <v>46155651.025578201</v>
      </c>
      <c r="C38" s="2">
        <v>0</v>
      </c>
      <c r="D38" s="2">
        <v>124019.16664285073</v>
      </c>
      <c r="E38" s="2">
        <v>374235.74335536396</v>
      </c>
      <c r="F38" s="2">
        <v>627758.49345608486</v>
      </c>
      <c r="G38" s="2">
        <v>883368.32504931989</v>
      </c>
      <c r="H38" s="2">
        <v>1141308.0817380399</v>
      </c>
      <c r="I38" s="2">
        <v>1226988.1106587774</v>
      </c>
      <c r="J38" s="2">
        <v>1140026.969927887</v>
      </c>
      <c r="K38" s="2">
        <v>1055535.0569848642</v>
      </c>
      <c r="L38" s="2">
        <v>974174.64658050472</v>
      </c>
      <c r="M38" s="2">
        <v>896124.61602918606</v>
      </c>
      <c r="N38" s="2">
        <v>857928.98746428883</v>
      </c>
      <c r="O38" s="2">
        <v>857928.98746428883</v>
      </c>
      <c r="P38" s="2">
        <v>857928.98746428883</v>
      </c>
      <c r="Q38" s="2">
        <v>857928.98746428883</v>
      </c>
      <c r="R38" s="2">
        <v>857928.98746428883</v>
      </c>
      <c r="S38" s="2">
        <v>857928.98746428883</v>
      </c>
      <c r="T38" s="2">
        <v>857928.98746428883</v>
      </c>
      <c r="U38" s="2">
        <v>857928.98746428883</v>
      </c>
      <c r="V38" s="2">
        <v>857928.98746428883</v>
      </c>
      <c r="W38" s="2">
        <v>857928.98746428883</v>
      </c>
      <c r="X38" s="2">
        <v>857928.98746428883</v>
      </c>
      <c r="Y38" s="2">
        <v>857928.98746428883</v>
      </c>
      <c r="Z38" s="2">
        <v>857928.98746428883</v>
      </c>
      <c r="AA38" s="2">
        <v>857928.98746428883</v>
      </c>
      <c r="AB38" s="2">
        <v>857928.98746428883</v>
      </c>
      <c r="AC38" s="2">
        <v>857928.98746428883</v>
      </c>
      <c r="AD38" s="2">
        <v>857928.98746428883</v>
      </c>
      <c r="AE38" s="2">
        <v>857928.98746428883</v>
      </c>
      <c r="AF38" s="2">
        <v>857928.98746428883</v>
      </c>
      <c r="AG38" s="2">
        <v>857928.98746428883</v>
      </c>
      <c r="AH38" s="2">
        <v>857928.98746428883</v>
      </c>
      <c r="AI38" s="2">
        <v>857928.98746428883</v>
      </c>
      <c r="AJ38" s="2">
        <v>857928.98746428883</v>
      </c>
      <c r="AK38" s="2">
        <v>857928.98746428883</v>
      </c>
      <c r="AL38" s="2">
        <v>844175.75691886316</v>
      </c>
      <c r="AM38" s="2">
        <v>816125.03981152165</v>
      </c>
      <c r="AN38" s="2">
        <v>787081.98732742877</v>
      </c>
      <c r="AO38" s="2">
        <v>757142.27236175188</v>
      </c>
      <c r="AP38" s="2">
        <v>726233.43439224386</v>
      </c>
      <c r="AQ38" s="2">
        <v>710518.74546623591</v>
      </c>
      <c r="AR38" s="2">
        <v>710518.74546623591</v>
      </c>
      <c r="AS38" s="2">
        <v>710518.74546623591</v>
      </c>
      <c r="AT38" s="2">
        <v>710518.74546623591</v>
      </c>
      <c r="AU38" s="2">
        <v>710518.74546623591</v>
      </c>
      <c r="AV38" s="2">
        <v>710518.74546623591</v>
      </c>
      <c r="AW38" s="2">
        <v>710518.74546623591</v>
      </c>
      <c r="AX38" s="2">
        <v>710518.74546623591</v>
      </c>
      <c r="AY38" s="2">
        <v>710518.74546623591</v>
      </c>
      <c r="AZ38" s="2">
        <v>710518.74546623591</v>
      </c>
      <c r="BA38" s="2">
        <v>710518.74546623591</v>
      </c>
      <c r="BB38" s="2">
        <v>710518.74546623591</v>
      </c>
      <c r="BC38" s="2">
        <v>710518.74546623591</v>
      </c>
      <c r="BD38" s="2">
        <v>710518.74546623591</v>
      </c>
      <c r="BE38" s="2">
        <v>710518.74546623591</v>
      </c>
      <c r="BF38" s="2">
        <v>710518.74546623591</v>
      </c>
      <c r="BG38" s="2">
        <v>644228.04557461699</v>
      </c>
      <c r="BH38" s="2">
        <v>509023.32670033601</v>
      </c>
      <c r="BI38" s="2">
        <v>369035.5420267306</v>
      </c>
      <c r="BJ38" s="2">
        <v>224725.8358035321</v>
      </c>
      <c r="BK38" s="2">
        <v>75744.947635638557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</row>
    <row r="39" spans="1:80" x14ac:dyDescent="0.3">
      <c r="A39" s="6" t="s">
        <v>4</v>
      </c>
      <c r="B39" s="4">
        <f t="shared" si="13"/>
        <v>53817665.317624412</v>
      </c>
      <c r="C39" s="2">
        <v>0</v>
      </c>
      <c r="D39" s="2">
        <v>227658.81539553241</v>
      </c>
      <c r="E39" s="2">
        <v>678296.01655019308</v>
      </c>
      <c r="F39" s="2">
        <v>1126630.4419637392</v>
      </c>
      <c r="G39" s="2">
        <v>1571162.7076717829</v>
      </c>
      <c r="H39" s="2">
        <v>2013185.0329184495</v>
      </c>
      <c r="I39" s="2">
        <v>2189574.8580793184</v>
      </c>
      <c r="J39" s="2">
        <v>2109673.2954563689</v>
      </c>
      <c r="K39" s="2">
        <v>2035640.2997417815</v>
      </c>
      <c r="L39" s="2">
        <v>1967056.5994606458</v>
      </c>
      <c r="M39" s="2">
        <v>1903346.2312314729</v>
      </c>
      <c r="N39" s="2">
        <v>1843548.6862065988</v>
      </c>
      <c r="O39" s="2">
        <v>1784810.3220804918</v>
      </c>
      <c r="P39" s="2">
        <v>1726327.5308356041</v>
      </c>
      <c r="Q39" s="2">
        <v>1667876.474077499</v>
      </c>
      <c r="R39" s="2">
        <v>1609425.4173193939</v>
      </c>
      <c r="S39" s="2">
        <v>1550974.3605612889</v>
      </c>
      <c r="T39" s="2">
        <v>1492523.3038031841</v>
      </c>
      <c r="U39" s="2">
        <v>1434072.247045079</v>
      </c>
      <c r="V39" s="2">
        <v>1375621.1902869737</v>
      </c>
      <c r="W39" s="2">
        <v>1317170.1335288687</v>
      </c>
      <c r="X39" s="2">
        <v>1259767.2177556565</v>
      </c>
      <c r="Y39" s="2">
        <v>1205542.0323001666</v>
      </c>
      <c r="Z39" s="2">
        <v>1155639.3804326316</v>
      </c>
      <c r="AA39" s="2">
        <v>1110182.9297954477</v>
      </c>
      <c r="AB39" s="2">
        <v>1069295.6732124828</v>
      </c>
      <c r="AC39" s="2">
        <v>1031898.5297194738</v>
      </c>
      <c r="AD39" s="2">
        <v>995675.56223742606</v>
      </c>
      <c r="AE39" s="2">
        <v>959452.59475537809</v>
      </c>
      <c r="AF39" s="2">
        <v>923229.62727333023</v>
      </c>
      <c r="AG39" s="2">
        <v>887006.65979128203</v>
      </c>
      <c r="AH39" s="2">
        <v>850783.69230923394</v>
      </c>
      <c r="AI39" s="2">
        <v>814560.72482718586</v>
      </c>
      <c r="AJ39" s="2">
        <v>778337.75734513765</v>
      </c>
      <c r="AK39" s="2">
        <v>742114.78986308957</v>
      </c>
      <c r="AL39" s="2">
        <v>706027.89680473064</v>
      </c>
      <c r="AM39" s="2">
        <v>670949.56962637929</v>
      </c>
      <c r="AN39" s="2">
        <v>637074.7160016764</v>
      </c>
      <c r="AO39" s="2">
        <v>604444.21475133428</v>
      </c>
      <c r="AP39" s="2">
        <v>573095.95732957858</v>
      </c>
      <c r="AQ39" s="2">
        <v>542915.46968999435</v>
      </c>
      <c r="AR39" s="2">
        <v>512916.36977791745</v>
      </c>
      <c r="AS39" s="2">
        <v>482917.26986584056</v>
      </c>
      <c r="AT39" s="2">
        <v>452918.1699537636</v>
      </c>
      <c r="AU39" s="2">
        <v>422919.07004168682</v>
      </c>
      <c r="AV39" s="2">
        <v>392919.97012961004</v>
      </c>
      <c r="AW39" s="2">
        <v>362920.87021753326</v>
      </c>
      <c r="AX39" s="2">
        <v>332921.77030545613</v>
      </c>
      <c r="AY39" s="2">
        <v>302922.67039337871</v>
      </c>
      <c r="AZ39" s="2">
        <v>272923.5704813014</v>
      </c>
      <c r="BA39" s="2">
        <v>242924.47056922407</v>
      </c>
      <c r="BB39" s="2">
        <v>212925.37065714668</v>
      </c>
      <c r="BC39" s="2">
        <v>182926.27074506923</v>
      </c>
      <c r="BD39" s="2">
        <v>152927.1708329918</v>
      </c>
      <c r="BE39" s="2">
        <v>122928.07092091438</v>
      </c>
      <c r="BF39" s="2">
        <v>92928.971008836961</v>
      </c>
      <c r="BG39" s="2">
        <v>63559.131652122211</v>
      </c>
      <c r="BH39" s="2">
        <v>39013.538202756863</v>
      </c>
      <c r="BI39" s="2">
        <v>20260.668402007661</v>
      </c>
      <c r="BJ39" s="2">
        <v>7502.8468579620467</v>
      </c>
      <c r="BK39" s="2">
        <v>920.1165730312465</v>
      </c>
      <c r="BL39" s="2">
        <v>1.6890130791580309E-9</v>
      </c>
      <c r="BM39" s="2">
        <v>1.6890130791580309E-9</v>
      </c>
      <c r="BN39" s="2">
        <v>1.6890130791580309E-9</v>
      </c>
      <c r="BO39" s="2">
        <v>1.6890130791580309E-9</v>
      </c>
      <c r="BP39" s="2">
        <v>1.6890130791580309E-9</v>
      </c>
      <c r="BQ39" s="2">
        <v>1.6890130791580309E-9</v>
      </c>
      <c r="BR39" s="2">
        <v>1.6890130791580309E-9</v>
      </c>
      <c r="BS39" s="2">
        <v>1.6890130791580309E-9</v>
      </c>
      <c r="BT39" s="2">
        <v>1.6890130791580309E-9</v>
      </c>
      <c r="BU39" s="2">
        <v>1.6890130791580309E-9</v>
      </c>
      <c r="BV39" s="2">
        <v>1.6890130791580309E-9</v>
      </c>
      <c r="BW39" s="2">
        <v>1.6890130791580309E-9</v>
      </c>
      <c r="BX39" s="2">
        <v>1.6890130791580309E-9</v>
      </c>
      <c r="BY39" s="2">
        <v>1.6890130791580309E-9</v>
      </c>
      <c r="BZ39" s="2">
        <v>1.6890130791580309E-9</v>
      </c>
      <c r="CA39" s="2">
        <v>1.6890130791580309E-9</v>
      </c>
      <c r="CB39" s="2">
        <v>1.6890130791580309E-9</v>
      </c>
    </row>
    <row r="40" spans="1:80" x14ac:dyDescent="0.3">
      <c r="A40" s="6" t="s">
        <v>5</v>
      </c>
      <c r="B40" s="4">
        <f t="shared" si="13"/>
        <v>1735579.12001879</v>
      </c>
      <c r="C40" s="2">
        <v>0</v>
      </c>
      <c r="D40" s="2">
        <v>7341.8251081081862</v>
      </c>
      <c r="E40" s="2">
        <v>21874.534998286301</v>
      </c>
      <c r="F40" s="2">
        <v>36332.982107446755</v>
      </c>
      <c r="G40" s="2">
        <v>50668.812433495194</v>
      </c>
      <c r="H40" s="2">
        <v>64923.699072530319</v>
      </c>
      <c r="I40" s="2">
        <v>70612.137909967438</v>
      </c>
      <c r="J40" s="2">
        <v>68035.372772966046</v>
      </c>
      <c r="K40" s="2">
        <v>65647.864492992419</v>
      </c>
      <c r="L40" s="2">
        <v>63436.091881173357</v>
      </c>
      <c r="M40" s="2">
        <v>61381.480552817397</v>
      </c>
      <c r="N40" s="2">
        <v>59453.054821953017</v>
      </c>
      <c r="O40" s="2">
        <v>57558.786876294907</v>
      </c>
      <c r="P40" s="2">
        <v>55672.760963316381</v>
      </c>
      <c r="Q40" s="2">
        <v>53787.758463604121</v>
      </c>
      <c r="R40" s="2">
        <v>51902.755963891846</v>
      </c>
      <c r="S40" s="2">
        <v>50017.753464179565</v>
      </c>
      <c r="T40" s="2">
        <v>48132.750964467305</v>
      </c>
      <c r="U40" s="2">
        <v>46247.748464755045</v>
      </c>
      <c r="V40" s="2">
        <v>44362.745965042777</v>
      </c>
      <c r="W40" s="2">
        <v>42477.743465330503</v>
      </c>
      <c r="X40" s="2">
        <v>40626.542721927806</v>
      </c>
      <c r="Y40" s="2">
        <v>38877.821384793271</v>
      </c>
      <c r="Z40" s="2">
        <v>37268.498496041037</v>
      </c>
      <c r="AA40" s="2">
        <v>35802.56224387468</v>
      </c>
      <c r="AB40" s="2">
        <v>34483.979054109208</v>
      </c>
      <c r="AC40" s="2">
        <v>33277.949379433645</v>
      </c>
      <c r="AD40" s="2">
        <v>32109.785995609302</v>
      </c>
      <c r="AE40" s="2">
        <v>30941.622611784962</v>
      </c>
      <c r="AF40" s="2">
        <v>29773.459227960626</v>
      </c>
      <c r="AG40" s="2">
        <v>28605.295844136279</v>
      </c>
      <c r="AH40" s="2">
        <v>27437.132460311928</v>
      </c>
      <c r="AI40" s="2">
        <v>26268.969076487581</v>
      </c>
      <c r="AJ40" s="2">
        <v>25100.805692663238</v>
      </c>
      <c r="AK40" s="2">
        <v>23932.642308838887</v>
      </c>
      <c r="AL40" s="2">
        <v>22768.867222558292</v>
      </c>
      <c r="AM40" s="2">
        <v>21637.61762530019</v>
      </c>
      <c r="AN40" s="2">
        <v>20545.179142550292</v>
      </c>
      <c r="AO40" s="2">
        <v>19492.870085447914</v>
      </c>
      <c r="AP40" s="2">
        <v>18481.912424816062</v>
      </c>
      <c r="AQ40" s="2">
        <v>17508.614458988221</v>
      </c>
      <c r="AR40" s="2">
        <v>16541.166110579332</v>
      </c>
      <c r="AS40" s="2">
        <v>15573.717762170441</v>
      </c>
      <c r="AT40" s="2">
        <v>14606.269413761553</v>
      </c>
      <c r="AU40" s="2">
        <v>13638.821065352666</v>
      </c>
      <c r="AV40" s="2">
        <v>12671.372716943779</v>
      </c>
      <c r="AW40" s="2">
        <v>11703.92436853489</v>
      </c>
      <c r="AX40" s="2">
        <v>10736.476020125992</v>
      </c>
      <c r="AY40" s="2">
        <v>9769.0276717170891</v>
      </c>
      <c r="AZ40" s="2">
        <v>8801.5793233081822</v>
      </c>
      <c r="BA40" s="2">
        <v>7834.1309748992808</v>
      </c>
      <c r="BB40" s="2">
        <v>6866.682626490373</v>
      </c>
      <c r="BC40" s="2">
        <v>5899.234278081467</v>
      </c>
      <c r="BD40" s="2">
        <v>4931.7859296725592</v>
      </c>
      <c r="BE40" s="2">
        <v>3964.3375812636505</v>
      </c>
      <c r="BF40" s="2">
        <v>2996.889232854744</v>
      </c>
      <c r="BG40" s="2">
        <v>2049.734062800811</v>
      </c>
      <c r="BH40" s="2">
        <v>1258.1571850643973</v>
      </c>
      <c r="BI40" s="2">
        <v>653.39127642598248</v>
      </c>
      <c r="BJ40" s="2">
        <v>241.96115291372703</v>
      </c>
      <c r="BK40" s="2">
        <v>29.673065576356475</v>
      </c>
      <c r="BL40" s="2">
        <v>5.4469398037326734E-11</v>
      </c>
      <c r="BM40" s="2">
        <v>5.4469398037326734E-11</v>
      </c>
      <c r="BN40" s="2">
        <v>5.4469398037326734E-11</v>
      </c>
      <c r="BO40" s="2">
        <v>5.4469398037326734E-11</v>
      </c>
      <c r="BP40" s="2">
        <v>5.4469398037326734E-11</v>
      </c>
      <c r="BQ40" s="2">
        <v>5.4469398037326734E-11</v>
      </c>
      <c r="BR40" s="2">
        <v>5.4469398037326734E-11</v>
      </c>
      <c r="BS40" s="2">
        <v>5.4469398037326734E-11</v>
      </c>
      <c r="BT40" s="2">
        <v>5.4469398037326734E-11</v>
      </c>
      <c r="BU40" s="2">
        <v>5.4469398037326734E-11</v>
      </c>
      <c r="BV40" s="2">
        <v>5.4469398037326734E-11</v>
      </c>
      <c r="BW40" s="2">
        <v>5.4469398037326734E-11</v>
      </c>
      <c r="BX40" s="2">
        <v>5.4469398037326734E-11</v>
      </c>
      <c r="BY40" s="2">
        <v>5.4469398037326734E-11</v>
      </c>
      <c r="BZ40" s="2">
        <v>5.4469398037326734E-11</v>
      </c>
      <c r="CA40" s="2">
        <v>5.4469398037326734E-11</v>
      </c>
      <c r="CB40" s="2">
        <v>5.4469398037326734E-11</v>
      </c>
    </row>
    <row r="41" spans="1:80" x14ac:dyDescent="0.3">
      <c r="A41" s="6" t="s">
        <v>6</v>
      </c>
      <c r="B41" s="4">
        <f t="shared" si="13"/>
        <v>21074273.269810148</v>
      </c>
      <c r="C41" s="2">
        <v>0</v>
      </c>
      <c r="D41" s="2">
        <v>89148.127470990963</v>
      </c>
      <c r="E41" s="2">
        <v>265611.58917314059</v>
      </c>
      <c r="F41" s="2">
        <v>441173.31489397399</v>
      </c>
      <c r="G41" s="2">
        <v>615246.16605705174</v>
      </c>
      <c r="H41" s="2">
        <v>788336.15832311427</v>
      </c>
      <c r="I41" s="2">
        <v>857408.03937769483</v>
      </c>
      <c r="J41" s="2">
        <v>826119.6630525064</v>
      </c>
      <c r="K41" s="2">
        <v>797129.33852869319</v>
      </c>
      <c r="L41" s="2">
        <v>770272.88474071957</v>
      </c>
      <c r="M41" s="2">
        <v>745324.7621817477</v>
      </c>
      <c r="N41" s="2">
        <v>721908.84851695935</v>
      </c>
      <c r="O41" s="2">
        <v>698907.69583392376</v>
      </c>
      <c r="P41" s="2">
        <v>676006.62205076916</v>
      </c>
      <c r="Q41" s="2">
        <v>653117.97506544401</v>
      </c>
      <c r="R41" s="2">
        <v>630229.32808011863</v>
      </c>
      <c r="S41" s="2">
        <v>607340.68109479349</v>
      </c>
      <c r="T41" s="2">
        <v>584452.03410946811</v>
      </c>
      <c r="U41" s="2">
        <v>561563.38712414284</v>
      </c>
      <c r="V41" s="2">
        <v>538674.74013881758</v>
      </c>
      <c r="W41" s="2">
        <v>515786.09315349214</v>
      </c>
      <c r="X41" s="2">
        <v>493307.8840682609</v>
      </c>
      <c r="Y41" s="2">
        <v>472074.03139831056</v>
      </c>
      <c r="Z41" s="2">
        <v>452532.82469345129</v>
      </c>
      <c r="AA41" s="2">
        <v>434732.69053768861</v>
      </c>
      <c r="AB41" s="2">
        <v>418721.79126517673</v>
      </c>
      <c r="AC41" s="2">
        <v>404077.57329639996</v>
      </c>
      <c r="AD41" s="2">
        <v>389893.14684729994</v>
      </c>
      <c r="AE41" s="2">
        <v>375708.72039819992</v>
      </c>
      <c r="AF41" s="2">
        <v>361524.29394909984</v>
      </c>
      <c r="AG41" s="2">
        <v>347339.86749999976</v>
      </c>
      <c r="AH41" s="2">
        <v>333155.44105089968</v>
      </c>
      <c r="AI41" s="2">
        <v>318971.01460179954</v>
      </c>
      <c r="AJ41" s="2">
        <v>304786.58815269941</v>
      </c>
      <c r="AK41" s="2">
        <v>290602.16170359938</v>
      </c>
      <c r="AL41" s="2">
        <v>276471.02016704483</v>
      </c>
      <c r="AM41" s="2">
        <v>262734.819452253</v>
      </c>
      <c r="AN41" s="2">
        <v>249469.88278046425</v>
      </c>
      <c r="AO41" s="2">
        <v>236692.21774757782</v>
      </c>
      <c r="AP41" s="2">
        <v>224416.66213699133</v>
      </c>
      <c r="AQ41" s="2">
        <v>212598.3894531253</v>
      </c>
      <c r="AR41" s="2">
        <v>200851.14576159327</v>
      </c>
      <c r="AS41" s="2">
        <v>189103.90207006122</v>
      </c>
      <c r="AT41" s="2">
        <v>177356.65837852916</v>
      </c>
      <c r="AU41" s="2">
        <v>165609.41468699713</v>
      </c>
      <c r="AV41" s="2">
        <v>153862.17099546513</v>
      </c>
      <c r="AW41" s="2">
        <v>142114.92730393316</v>
      </c>
      <c r="AX41" s="2">
        <v>130367.68361240104</v>
      </c>
      <c r="AY41" s="2">
        <v>118620.4399208688</v>
      </c>
      <c r="AZ41" s="2">
        <v>106873.19622933658</v>
      </c>
      <c r="BA41" s="2">
        <v>95125.952537804347</v>
      </c>
      <c r="BB41" s="2">
        <v>83378.708846272129</v>
      </c>
      <c r="BC41" s="2">
        <v>71631.465154739883</v>
      </c>
      <c r="BD41" s="2">
        <v>59884.221463207628</v>
      </c>
      <c r="BE41" s="2">
        <v>48136.977771675382</v>
      </c>
      <c r="BF41" s="2">
        <v>36389.734080143135</v>
      </c>
      <c r="BG41" s="2">
        <v>24888.900351275748</v>
      </c>
      <c r="BH41" s="2">
        <v>15277.17637795456</v>
      </c>
      <c r="BI41" s="2">
        <v>7933.8050064592517</v>
      </c>
      <c r="BJ41" s="2">
        <v>2938.013829716389</v>
      </c>
      <c r="BK41" s="2">
        <v>360.30526381439932</v>
      </c>
      <c r="BL41" s="2">
        <v>6.6139478508375767E-10</v>
      </c>
      <c r="BM41" s="2">
        <v>6.6139478508375767E-10</v>
      </c>
      <c r="BN41" s="2">
        <v>6.6139478508375767E-10</v>
      </c>
      <c r="BO41" s="2">
        <v>6.6139478508375767E-10</v>
      </c>
      <c r="BP41" s="2">
        <v>6.6139478508375767E-10</v>
      </c>
      <c r="BQ41" s="2">
        <v>6.6139478508375767E-10</v>
      </c>
      <c r="BR41" s="2">
        <v>6.6139478508375767E-10</v>
      </c>
      <c r="BS41" s="2">
        <v>6.6139478508375767E-10</v>
      </c>
      <c r="BT41" s="2">
        <v>6.6139478508375767E-10</v>
      </c>
      <c r="BU41" s="2">
        <v>6.6139478508375767E-10</v>
      </c>
      <c r="BV41" s="2">
        <v>6.6139478508375767E-10</v>
      </c>
      <c r="BW41" s="2">
        <v>6.6139478508375767E-10</v>
      </c>
      <c r="BX41" s="2">
        <v>6.6139478508375767E-10</v>
      </c>
      <c r="BY41" s="2">
        <v>6.6139478508375767E-10</v>
      </c>
      <c r="BZ41" s="2">
        <v>6.6139478508375767E-10</v>
      </c>
      <c r="CA41" s="2">
        <v>6.6139478508375767E-10</v>
      </c>
      <c r="CB41" s="2">
        <v>6.6139478508375767E-10</v>
      </c>
    </row>
    <row r="42" spans="1:80" x14ac:dyDescent="0.3">
      <c r="A42" s="6" t="s">
        <v>7</v>
      </c>
      <c r="B42" s="4">
        <f t="shared" si="13"/>
        <v>14767318.141652003</v>
      </c>
      <c r="C42" s="2">
        <v>0</v>
      </c>
      <c r="D42" s="2">
        <v>67016.486237410485</v>
      </c>
      <c r="E42" s="2">
        <v>196244.95390124593</v>
      </c>
      <c r="F42" s="2">
        <v>321658.06811691407</v>
      </c>
      <c r="G42" s="2">
        <v>446045.01686519716</v>
      </c>
      <c r="H42" s="2">
        <v>569844.27375750872</v>
      </c>
      <c r="I42" s="2">
        <v>610949.71113791992</v>
      </c>
      <c r="J42" s="2">
        <v>583601.76121102553</v>
      </c>
      <c r="K42" s="2">
        <v>562852.89027711155</v>
      </c>
      <c r="L42" s="2">
        <v>543517.07489504595</v>
      </c>
      <c r="M42" s="2">
        <v>525274.00102618278</v>
      </c>
      <c r="N42" s="2">
        <v>513159.6445515778</v>
      </c>
      <c r="O42" s="2">
        <v>497405.28633663163</v>
      </c>
      <c r="P42" s="2">
        <v>481146.15484127222</v>
      </c>
      <c r="Q42" s="2">
        <v>464917.26733998029</v>
      </c>
      <c r="R42" s="2">
        <v>448699.83867165376</v>
      </c>
      <c r="S42" s="2">
        <v>432494.35758547904</v>
      </c>
      <c r="T42" s="2">
        <v>416123.75822070683</v>
      </c>
      <c r="U42" s="2">
        <v>399598.11210855667</v>
      </c>
      <c r="V42" s="2">
        <v>383098.96443673578</v>
      </c>
      <c r="W42" s="2">
        <v>366620.53006240301</v>
      </c>
      <c r="X42" s="2">
        <v>350484.9789835221</v>
      </c>
      <c r="Y42" s="2">
        <v>335514.34607201815</v>
      </c>
      <c r="Z42" s="2">
        <v>321973.15413394396</v>
      </c>
      <c r="AA42" s="2">
        <v>309649.81567862834</v>
      </c>
      <c r="AB42" s="2">
        <v>298584.55241327058</v>
      </c>
      <c r="AC42" s="2">
        <v>288439.53871826676</v>
      </c>
      <c r="AD42" s="2">
        <v>278537.6342984917</v>
      </c>
      <c r="AE42" s="2">
        <v>268597.22726486786</v>
      </c>
      <c r="AF42" s="2">
        <v>258657.83899196755</v>
      </c>
      <c r="AG42" s="2">
        <v>248718.42376314616</v>
      </c>
      <c r="AH42" s="2">
        <v>241422.55240037845</v>
      </c>
      <c r="AI42" s="2">
        <v>234140.73948408975</v>
      </c>
      <c r="AJ42" s="2">
        <v>224290.79515199081</v>
      </c>
      <c r="AK42" s="2">
        <v>214501.12953138209</v>
      </c>
      <c r="AL42" s="2">
        <v>197345.24414305319</v>
      </c>
      <c r="AM42" s="2">
        <v>183679.97826693821</v>
      </c>
      <c r="AN42" s="2">
        <v>171083.0992957378</v>
      </c>
      <c r="AO42" s="2">
        <v>161756.01574914981</v>
      </c>
      <c r="AP42" s="2">
        <v>151886.78229570659</v>
      </c>
      <c r="AQ42" s="2">
        <v>154179.94069512046</v>
      </c>
      <c r="AR42" s="2">
        <v>145133.32597066578</v>
      </c>
      <c r="AS42" s="2">
        <v>136923.27640246513</v>
      </c>
      <c r="AT42" s="2">
        <v>128691.09172086552</v>
      </c>
      <c r="AU42" s="2">
        <v>120459.49272376584</v>
      </c>
      <c r="AV42" s="2">
        <v>112227.87822973479</v>
      </c>
      <c r="AW42" s="2">
        <v>103996.26414574514</v>
      </c>
      <c r="AX42" s="2">
        <v>95764.650050905853</v>
      </c>
      <c r="AY42" s="2">
        <v>87533.035956353648</v>
      </c>
      <c r="AZ42" s="2">
        <v>79301.421861793802</v>
      </c>
      <c r="BA42" s="2">
        <v>71069.807767234161</v>
      </c>
      <c r="BB42" s="2">
        <v>62838.193672674526</v>
      </c>
      <c r="BC42" s="2">
        <v>54606.57957811487</v>
      </c>
      <c r="BD42" s="2">
        <v>46374.965483555206</v>
      </c>
      <c r="BE42" s="2">
        <v>38143.351388995543</v>
      </c>
      <c r="BF42" s="2">
        <v>29911.737294435887</v>
      </c>
      <c r="BG42" s="2">
        <v>-29439.236123112274</v>
      </c>
      <c r="BH42" s="2">
        <v>-47777.502140512916</v>
      </c>
      <c r="BI42" s="2">
        <v>-56269.980759533792</v>
      </c>
      <c r="BJ42" s="2">
        <v>-62693.924188689933</v>
      </c>
      <c r="BK42" s="2">
        <v>-73095.445694484224</v>
      </c>
      <c r="BL42" s="2">
        <v>-95.235531479952414</v>
      </c>
      <c r="BM42" s="2">
        <v>2.5198865546288514</v>
      </c>
      <c r="BN42" s="2">
        <v>-6.6674990972583836E-2</v>
      </c>
      <c r="BO42" s="2">
        <v>1.7641888058442877E-3</v>
      </c>
      <c r="BP42" s="2">
        <v>-4.6679115202938658E-5</v>
      </c>
      <c r="BQ42" s="2">
        <v>1.2355827536186653E-6</v>
      </c>
      <c r="BR42" s="2">
        <v>-3.2217207706203721E-8</v>
      </c>
      <c r="BS42" s="2">
        <v>1.328172114256461E-9</v>
      </c>
      <c r="BT42" s="2">
        <v>4.4057742926926102E-10</v>
      </c>
      <c r="BU42" s="2">
        <v>4.640627595601711E-10</v>
      </c>
      <c r="BV42" s="2">
        <v>4.6344134896792393E-10</v>
      </c>
      <c r="BW42" s="2">
        <v>4.6345779119459801E-10</v>
      </c>
      <c r="BX42" s="2">
        <v>4.6345735614115451E-10</v>
      </c>
      <c r="BY42" s="2">
        <v>4.6345736765246027E-10</v>
      </c>
      <c r="BZ42" s="2">
        <v>4.6345736734787666E-10</v>
      </c>
      <c r="CA42" s="2">
        <v>4.6345736735593577E-10</v>
      </c>
      <c r="CB42" s="2">
        <v>4.6345736735572257E-10</v>
      </c>
    </row>
    <row r="43" spans="1:80" x14ac:dyDescent="0.3">
      <c r="A43" s="6" t="s">
        <v>8</v>
      </c>
      <c r="B43" s="4">
        <f t="shared" si="13"/>
        <v>6936210.7828597901</v>
      </c>
      <c r="C43" s="2">
        <v>0</v>
      </c>
      <c r="D43" s="2">
        <v>14042.764551850356</v>
      </c>
      <c r="E43" s="2">
        <v>42356.569655570129</v>
      </c>
      <c r="F43" s="2">
        <v>72314.795802223991</v>
      </c>
      <c r="G43" s="2">
        <v>103870.47746017623</v>
      </c>
      <c r="H43" s="2">
        <v>137032.4272641741</v>
      </c>
      <c r="I43" s="2">
        <v>150657.24683860366</v>
      </c>
      <c r="J43" s="2">
        <v>147784.79444470481</v>
      </c>
      <c r="K43" s="2">
        <v>145478.85624475169</v>
      </c>
      <c r="L43" s="2">
        <v>143160.76144479326</v>
      </c>
      <c r="M43" s="2">
        <v>140720.9443087907</v>
      </c>
      <c r="N43" s="2">
        <v>143544.09206395849</v>
      </c>
      <c r="O43" s="2">
        <v>147733.47670133185</v>
      </c>
      <c r="P43" s="2">
        <v>151126.37429974272</v>
      </c>
      <c r="Q43" s="2">
        <v>153803.80198444449</v>
      </c>
      <c r="R43" s="2">
        <v>155808.86679373542</v>
      </c>
      <c r="S43" s="2">
        <v>157186.51439380538</v>
      </c>
      <c r="T43" s="2">
        <v>157315.58554612103</v>
      </c>
      <c r="U43" s="2">
        <v>155612.80915340321</v>
      </c>
      <c r="V43" s="2">
        <v>152177.86982451027</v>
      </c>
      <c r="W43" s="2">
        <v>147088.68901189676</v>
      </c>
      <c r="X43" s="2">
        <v>140553.21827629849</v>
      </c>
      <c r="Y43" s="2">
        <v>133673.55909480993</v>
      </c>
      <c r="Z43" s="2">
        <v>127365.20023590079</v>
      </c>
      <c r="AA43" s="2">
        <v>121620.00264872608</v>
      </c>
      <c r="AB43" s="2">
        <v>116454.17826460257</v>
      </c>
      <c r="AC43" s="2">
        <v>111726.9517193397</v>
      </c>
      <c r="AD43" s="2">
        <v>107140.83465127122</v>
      </c>
      <c r="AE43" s="2">
        <v>102550.98389401425</v>
      </c>
      <c r="AF43" s="2">
        <v>97961.231928385139</v>
      </c>
      <c r="AG43" s="2">
        <v>93371.477348776811</v>
      </c>
      <c r="AH43" s="2">
        <v>98726.480413200377</v>
      </c>
      <c r="AI43" s="2">
        <v>114079.12765841038</v>
      </c>
      <c r="AJ43" s="2">
        <v>129768.35328207309</v>
      </c>
      <c r="AK43" s="2">
        <v>146020.92005598493</v>
      </c>
      <c r="AL43" s="2">
        <v>158410.01376559871</v>
      </c>
      <c r="AM43" s="2">
        <v>161200.86236737273</v>
      </c>
      <c r="AN43" s="2">
        <v>153643.44444573589</v>
      </c>
      <c r="AO43" s="2">
        <v>146473.29733045012</v>
      </c>
      <c r="AP43" s="2">
        <v>139011.72899593477</v>
      </c>
      <c r="AQ43" s="2">
        <v>138197.51304896225</v>
      </c>
      <c r="AR43" s="2">
        <v>134317.34235143181</v>
      </c>
      <c r="AS43" s="2">
        <v>130518.295348299</v>
      </c>
      <c r="AT43" s="2">
        <v>126717.10185106299</v>
      </c>
      <c r="AU43" s="2">
        <v>122915.96514903297</v>
      </c>
      <c r="AV43" s="2">
        <v>119114.82694422903</v>
      </c>
      <c r="AW43" s="2">
        <v>115313.68877918777</v>
      </c>
      <c r="AX43" s="2">
        <v>111512.55061309435</v>
      </c>
      <c r="AY43" s="2">
        <v>107711.41244702874</v>
      </c>
      <c r="AZ43" s="2">
        <v>103910.2742809624</v>
      </c>
      <c r="BA43" s="2">
        <v>100109.13611489609</v>
      </c>
      <c r="BB43" s="2">
        <v>96307.997948829739</v>
      </c>
      <c r="BC43" s="2">
        <v>92506.859782763422</v>
      </c>
      <c r="BD43" s="2">
        <v>88705.72161669709</v>
      </c>
      <c r="BE43" s="2">
        <v>84904.583450630758</v>
      </c>
      <c r="BF43" s="2">
        <v>81103.445284564426</v>
      </c>
      <c r="BG43" s="2">
        <v>65979.765779631634</v>
      </c>
      <c r="BH43" s="2">
        <v>48633.335633360868</v>
      </c>
      <c r="BI43" s="2">
        <v>32357.69909126122</v>
      </c>
      <c r="BJ43" s="2">
        <v>16463.648546416705</v>
      </c>
      <c r="BK43" s="2">
        <v>349.03178548810439</v>
      </c>
      <c r="BL43" s="2">
        <v>-9.2352138906029797</v>
      </c>
      <c r="BM43" s="2">
        <v>0.24435933697160425</v>
      </c>
      <c r="BN43" s="2">
        <v>-6.4656308115977664E-3</v>
      </c>
      <c r="BO43" s="2">
        <v>1.710777145244465E-4</v>
      </c>
      <c r="BP43" s="2">
        <v>-4.5264147214664355E-6</v>
      </c>
      <c r="BQ43" s="2">
        <v>1.1998644062184512E-7</v>
      </c>
      <c r="BR43" s="2">
        <v>-2.9551089405927344E-9</v>
      </c>
      <c r="BS43" s="2">
        <v>2.9786558346241885E-10</v>
      </c>
      <c r="BT43" s="2">
        <v>2.1179343542285248E-10</v>
      </c>
      <c r="BU43" s="2">
        <v>2.1407086323956642E-10</v>
      </c>
      <c r="BV43" s="2">
        <v>2.1401060359020858E-10</v>
      </c>
      <c r="BW43" s="2">
        <v>2.140121980316719E-10</v>
      </c>
      <c r="BX43" s="2">
        <v>2.1401215584351441E-10</v>
      </c>
      <c r="BY43" s="2">
        <v>2.1401215695979284E-10</v>
      </c>
      <c r="BZ43" s="2">
        <v>2.140121569302567E-10</v>
      </c>
      <c r="CA43" s="2">
        <v>2.1401215693103807E-10</v>
      </c>
      <c r="CB43" s="2">
        <v>2.1401215693101744E-10</v>
      </c>
    </row>
    <row r="44" spans="1:80" x14ac:dyDescent="0.3">
      <c r="A44" s="6" t="s">
        <v>9</v>
      </c>
      <c r="B44" s="5">
        <f t="shared" si="13"/>
        <v>15204879.869002519</v>
      </c>
      <c r="C44" s="8">
        <v>0</v>
      </c>
      <c r="D44" s="8">
        <v>0</v>
      </c>
      <c r="E44" s="8">
        <v>63706.72056784419</v>
      </c>
      <c r="F44" s="8">
        <v>191019.71788931786</v>
      </c>
      <c r="G44" s="8">
        <v>317686.33528879139</v>
      </c>
      <c r="H44" s="8">
        <v>443279.13461016433</v>
      </c>
      <c r="I44" s="8">
        <v>568160.77898520709</v>
      </c>
      <c r="J44" s="8">
        <v>618796.56455922592</v>
      </c>
      <c r="K44" s="8">
        <v>596217.51080276328</v>
      </c>
      <c r="L44" s="8">
        <v>575295.04604637786</v>
      </c>
      <c r="M44" s="8">
        <v>555911.76116071991</v>
      </c>
      <c r="N44" s="8">
        <v>537905.47428438254</v>
      </c>
      <c r="O44" s="8">
        <v>520895.7587765372</v>
      </c>
      <c r="P44" s="8">
        <v>504299.1996622138</v>
      </c>
      <c r="Q44" s="8">
        <v>487774.85281485214</v>
      </c>
      <c r="R44" s="8">
        <v>471259.47256527864</v>
      </c>
      <c r="S44" s="8">
        <v>454744.0923157052</v>
      </c>
      <c r="T44" s="8">
        <v>438228.71206613188</v>
      </c>
      <c r="U44" s="8">
        <v>421713.33181655832</v>
      </c>
      <c r="V44" s="8">
        <v>405197.95156698494</v>
      </c>
      <c r="W44" s="8">
        <v>388682.57131741144</v>
      </c>
      <c r="X44" s="8">
        <v>372167.19106783799</v>
      </c>
      <c r="Y44" s="8">
        <v>355947.96366614732</v>
      </c>
      <c r="Z44" s="8">
        <v>340626.60582299961</v>
      </c>
      <c r="AA44" s="8">
        <v>326526.58237149648</v>
      </c>
      <c r="AB44" s="8">
        <v>313682.83567627583</v>
      </c>
      <c r="AC44" s="8">
        <v>302130.11743160692</v>
      </c>
      <c r="AD44" s="8">
        <v>291563.53268035251</v>
      </c>
      <c r="AE44" s="8">
        <v>281328.71204725921</v>
      </c>
      <c r="AF44" s="8">
        <v>271093.89141416608</v>
      </c>
      <c r="AG44" s="8">
        <v>260859.07078107278</v>
      </c>
      <c r="AH44" s="8">
        <v>250624.25014797947</v>
      </c>
      <c r="AI44" s="8">
        <v>240389.42951488632</v>
      </c>
      <c r="AJ44" s="8">
        <v>230154.60888179301</v>
      </c>
      <c r="AK44" s="8">
        <v>219919.78824869968</v>
      </c>
      <c r="AL44" s="8">
        <v>209684.9676156065</v>
      </c>
      <c r="AM44" s="8">
        <v>199529.33955079463</v>
      </c>
      <c r="AN44" s="8">
        <v>189619.55647275108</v>
      </c>
      <c r="AO44" s="8">
        <v>180049.5250204936</v>
      </c>
      <c r="AP44" s="8">
        <v>170831.08704355467</v>
      </c>
      <c r="AQ44" s="8">
        <v>161975.16503581754</v>
      </c>
      <c r="AR44" s="8">
        <v>153401.08327575636</v>
      </c>
      <c r="AS44" s="8">
        <v>144924.82006218846</v>
      </c>
      <c r="AT44" s="8">
        <v>136448.55684862053</v>
      </c>
      <c r="AU44" s="8">
        <v>127972.29363505261</v>
      </c>
      <c r="AV44" s="8">
        <v>119496.03042148476</v>
      </c>
      <c r="AW44" s="8">
        <v>111019.7672079169</v>
      </c>
      <c r="AX44" s="8">
        <v>102543.50399434895</v>
      </c>
      <c r="AY44" s="8">
        <v>94067.24078078098</v>
      </c>
      <c r="AZ44" s="8">
        <v>85590.977567212947</v>
      </c>
      <c r="BA44" s="8">
        <v>77114.714353644915</v>
      </c>
      <c r="BB44" s="8">
        <v>68638.451140076853</v>
      </c>
      <c r="BC44" s="8">
        <v>60162.187926508828</v>
      </c>
      <c r="BD44" s="8">
        <v>51685.924712940752</v>
      </c>
      <c r="BE44" s="8">
        <v>43209.661499372705</v>
      </c>
      <c r="BF44" s="8">
        <v>34733.398285804644</v>
      </c>
      <c r="BG44" s="8">
        <v>26257.135072236586</v>
      </c>
      <c r="BH44" s="8">
        <v>18154.375682337992</v>
      </c>
      <c r="BI44" s="8">
        <v>11226.662753696246</v>
      </c>
      <c r="BJ44" s="8">
        <v>5934.3940318389741</v>
      </c>
      <c r="BK44" s="8">
        <v>2336.0436951983761</v>
      </c>
      <c r="BL44" s="8">
        <v>483.43846744417687</v>
      </c>
      <c r="BM44" s="8">
        <v>4.7723163268437918E-10</v>
      </c>
      <c r="BN44" s="8">
        <v>4.7723163268437918E-10</v>
      </c>
      <c r="BO44" s="8">
        <v>4.7723163268437918E-10</v>
      </c>
      <c r="BP44" s="8">
        <v>4.7723163268437918E-10</v>
      </c>
      <c r="BQ44" s="8">
        <v>4.7723163268437918E-10</v>
      </c>
      <c r="BR44" s="8">
        <v>4.7723163268437918E-10</v>
      </c>
      <c r="BS44" s="8">
        <v>4.7723163268437918E-10</v>
      </c>
      <c r="BT44" s="8">
        <v>4.7723163268437918E-10</v>
      </c>
      <c r="BU44" s="8">
        <v>4.7723163268437918E-10</v>
      </c>
      <c r="BV44" s="8">
        <v>4.7723163268437918E-10</v>
      </c>
      <c r="BW44" s="8">
        <v>4.7723163268437918E-10</v>
      </c>
      <c r="BX44" s="8">
        <v>4.7723163268437918E-10</v>
      </c>
      <c r="BY44" s="8">
        <v>4.7723163268437918E-10</v>
      </c>
      <c r="BZ44" s="8">
        <v>4.7723163268437918E-10</v>
      </c>
      <c r="CA44" s="8">
        <v>4.7723163268437918E-10</v>
      </c>
      <c r="CB44" s="8">
        <v>4.7723163268437918E-10</v>
      </c>
    </row>
    <row r="45" spans="1:80" x14ac:dyDescent="0.3">
      <c r="A45" s="6" t="s">
        <v>11</v>
      </c>
      <c r="B45" s="3">
        <f>SUM(B35:B44)</f>
        <v>166731586.24730045</v>
      </c>
      <c r="C45" s="3">
        <f t="shared" ref="C45" si="14">SUM(C35:C44)</f>
        <v>99551.075967884113</v>
      </c>
      <c r="D45" s="3">
        <f t="shared" ref="D45" si="15">SUM(D35:D44)</f>
        <v>752407.06643956515</v>
      </c>
      <c r="E45" s="3">
        <f t="shared" ref="E45" si="16">SUM(E35:E44)</f>
        <v>1912954.0621911157</v>
      </c>
      <c r="F45" s="3">
        <f t="shared" ref="F45" si="17">SUM(F35:F44)</f>
        <v>3137443.7446220848</v>
      </c>
      <c r="G45" s="3">
        <f t="shared" ref="G45" si="18">SUM(G35:G44)</f>
        <v>4358498.7269793656</v>
      </c>
      <c r="H45" s="3">
        <f t="shared" ref="H45" si="19">SUM(H35:H44)</f>
        <v>5470616.5273452858</v>
      </c>
      <c r="I45" s="3">
        <f t="shared" ref="I45" si="20">SUM(I35:I44)</f>
        <v>5900465.5187002635</v>
      </c>
      <c r="J45" s="3">
        <f t="shared" ref="J45" si="21">SUM(J35:J44)</f>
        <v>5698934.2857990535</v>
      </c>
      <c r="K45" s="3">
        <f t="shared" ref="K45" si="22">SUM(K35:K44)</f>
        <v>5454613.5280725975</v>
      </c>
      <c r="L45" s="3">
        <f t="shared" ref="L45" si="23">SUM(L35:L44)</f>
        <v>5224760.8384056706</v>
      </c>
      <c r="M45" s="3">
        <f t="shared" ref="M45" si="24">SUM(M35:M44)</f>
        <v>5008143.4041733416</v>
      </c>
      <c r="N45" s="3">
        <f t="shared" ref="N45" si="25">SUM(N35:N44)</f>
        <v>4851890.5808044039</v>
      </c>
      <c r="O45" s="3">
        <f t="shared" ref="O45" si="26">SUM(O35:O44)</f>
        <v>4735497.3797245715</v>
      </c>
      <c r="P45" s="3">
        <f t="shared" ref="P45" si="27">SUM(P35:P44)</f>
        <v>4618560.4185266783</v>
      </c>
      <c r="Q45" s="3">
        <f t="shared" ref="Q45" si="28">SUM(Q35:Q44)</f>
        <v>4501034.4516373863</v>
      </c>
      <c r="R45" s="3">
        <f t="shared" ref="R45" si="29">SUM(R35:R44)</f>
        <v>4382832.233806516</v>
      </c>
      <c r="S45" s="3">
        <f t="shared" ref="S45" si="30">SUM(S35:S44)</f>
        <v>4263991.59289038</v>
      </c>
      <c r="T45" s="3">
        <f t="shared" ref="T45" si="31">SUM(T35:T44)</f>
        <v>4143684.534609152</v>
      </c>
      <c r="U45" s="3">
        <f t="shared" ref="U45" si="32">SUM(U35:U44)</f>
        <v>4021316.4823674303</v>
      </c>
      <c r="V45" s="3">
        <f t="shared" ref="V45" si="33">SUM(V35:V44)</f>
        <v>3897179.1542070061</v>
      </c>
      <c r="W45" s="3">
        <f t="shared" ref="W45" si="34">SUM(W35:W44)</f>
        <v>3771347.3767047222</v>
      </c>
      <c r="X45" s="3">
        <f t="shared" ref="X45" si="35">SUM(X35:X44)</f>
        <v>3645919.07969771</v>
      </c>
      <c r="Y45" s="3">
        <f t="shared" ref="Y45" si="36">SUM(Y35:Y44)</f>
        <v>3526342.6248150412</v>
      </c>
      <c r="Z45" s="3">
        <f t="shared" ref="Z45" si="37">SUM(Z35:Z44)</f>
        <v>3416156.9903834932</v>
      </c>
      <c r="AA45" s="3">
        <f t="shared" ref="AA45" si="38">SUM(AA35:AA44)</f>
        <v>3315652.4328035624</v>
      </c>
      <c r="AB45" s="3">
        <f t="shared" ref="AB45" si="39">SUM(AB35:AB44)</f>
        <v>3225105.388481237</v>
      </c>
      <c r="AC45" s="3">
        <f t="shared" ref="AC45" si="40">SUM(AC35:AC44)</f>
        <v>3142461.7209166037</v>
      </c>
      <c r="AD45" s="3">
        <f t="shared" ref="AD45" si="41">SUM(AD35:AD44)</f>
        <v>3062973.6953684618</v>
      </c>
      <c r="AE45" s="3">
        <f t="shared" ref="AE45" si="42">SUM(AE35:AE44)</f>
        <v>2983785.9953487809</v>
      </c>
      <c r="AF45" s="3">
        <f t="shared" ref="AF45" si="43">SUM(AF35:AF44)</f>
        <v>2904599.4545596917</v>
      </c>
      <c r="AG45" s="3">
        <f t="shared" ref="AG45" si="44">SUM(AG35:AG44)</f>
        <v>2825412.8830979164</v>
      </c>
      <c r="AH45" s="3">
        <f t="shared" ref="AH45" si="45">SUM(AH35:AH44)</f>
        <v>2759284.0840019193</v>
      </c>
      <c r="AI45" s="3">
        <f t="shared" ref="AI45" si="46">SUM(AI35:AI44)</f>
        <v>2703540.3661494837</v>
      </c>
      <c r="AJ45" s="3">
        <f t="shared" ref="AJ45" si="47">SUM(AJ35:AJ44)</f>
        <v>2645481.8712351359</v>
      </c>
      <c r="AK45" s="3">
        <f t="shared" ref="AK45" si="48">SUM(AK35:AK44)</f>
        <v>2588070.2535973503</v>
      </c>
      <c r="AL45" s="3">
        <f t="shared" ref="AL45" si="49">SUM(AL35:AL44)</f>
        <v>2504944.9673016658</v>
      </c>
      <c r="AM45" s="3">
        <f t="shared" ref="AM45" si="50">SUM(AM35:AM44)</f>
        <v>2402225.3100364953</v>
      </c>
      <c r="AN45" s="3">
        <f t="shared" ref="AN45" si="51">SUM(AN35:AN44)</f>
        <v>2290882.8113076985</v>
      </c>
      <c r="AO45" s="3">
        <f t="shared" ref="AO45" si="52">SUM(AO35:AO44)</f>
        <v>2184593.9154204023</v>
      </c>
      <c r="AP45" s="3">
        <f t="shared" ref="AP45" si="53">SUM(AP35:AP44)</f>
        <v>2078693.5940886845</v>
      </c>
      <c r="AQ45" s="3">
        <f t="shared" ref="AQ45" si="54">SUM(AQ35:AQ44)</f>
        <v>2010166.072316658</v>
      </c>
      <c r="AR45" s="3">
        <f t="shared" ref="AR45" si="55">SUM(AR35:AR44)</f>
        <v>1943556.577711937</v>
      </c>
      <c r="AS45" s="3">
        <f t="shared" ref="AS45" si="56">SUM(AS35:AS44)</f>
        <v>1878000.4630582011</v>
      </c>
      <c r="AT45" s="3">
        <f t="shared" ref="AT45" si="57">SUM(AT35:AT44)</f>
        <v>1812419.1612334095</v>
      </c>
      <c r="AU45" s="3">
        <f t="shared" ref="AU45" si="58">SUM(AU35:AU44)</f>
        <v>1746838.5258491021</v>
      </c>
      <c r="AV45" s="3">
        <f t="shared" ref="AV45" si="59">SUM(AV35:AV44)</f>
        <v>1681257.8728310983</v>
      </c>
      <c r="AW45" s="3">
        <f t="shared" ref="AW45" si="60">SUM(AW35:AW44)</f>
        <v>1615677.220279674</v>
      </c>
      <c r="AX45" s="3">
        <f t="shared" ref="AX45" si="61">SUM(AX35:AX44)</f>
        <v>1550096.5677159033</v>
      </c>
      <c r="AY45" s="3">
        <f t="shared" ref="AY45" si="62">SUM(AY35:AY44)</f>
        <v>1484515.9151524592</v>
      </c>
      <c r="AZ45" s="3">
        <f t="shared" ref="AZ45" si="63">SUM(AZ35:AZ44)</f>
        <v>1418935.2625890058</v>
      </c>
      <c r="BA45" s="3">
        <f t="shared" ref="BA45" si="64">SUM(BA35:BA44)</f>
        <v>1353354.610025553</v>
      </c>
      <c r="BB45" s="3">
        <f t="shared" ref="BB45" si="65">SUM(BB35:BB44)</f>
        <v>1287773.9574621001</v>
      </c>
      <c r="BC45" s="3">
        <f t="shared" ref="BC45" si="66">SUM(BC35:BC44)</f>
        <v>1222193.3048986471</v>
      </c>
      <c r="BD45" s="3">
        <f t="shared" ref="BD45" si="67">SUM(BD35:BD44)</f>
        <v>1156612.6523351942</v>
      </c>
      <c r="BE45" s="3">
        <f t="shared" ref="BE45" si="68">SUM(BE35:BE44)</f>
        <v>1091031.999771741</v>
      </c>
      <c r="BF45" s="3">
        <f t="shared" ref="BF45" si="69">SUM(BF35:BF44)</f>
        <v>1025451.347208288</v>
      </c>
      <c r="BG45" s="3">
        <f t="shared" ref="BG45" si="70">SUM(BG35:BG44)</f>
        <v>827266.4904359387</v>
      </c>
      <c r="BH45" s="3">
        <f t="shared" ref="BH45" si="71">SUM(BH35:BH44)</f>
        <v>605346.65693759813</v>
      </c>
      <c r="BI45" s="3">
        <f t="shared" ref="BI45" si="72">SUM(BI35:BI44)</f>
        <v>399563.43791299674</v>
      </c>
      <c r="BJ45" s="3">
        <f t="shared" ref="BJ45" si="73">SUM(BJ35:BJ44)</f>
        <v>202389.35435902665</v>
      </c>
      <c r="BK45" s="3">
        <f t="shared" ref="BK45" si="74">SUM(BK35:BK44)</f>
        <v>6892.4801797840137</v>
      </c>
      <c r="BL45" s="3">
        <f t="shared" ref="BL45" si="75">SUM(BL35:BL44)</f>
        <v>393.10102676533313</v>
      </c>
      <c r="BM45" s="3">
        <f t="shared" ref="BM45" si="76">SUM(BM35:BM44)</f>
        <v>2.8673362823627491</v>
      </c>
      <c r="BN45" s="3">
        <f t="shared" ref="BN45" si="77">SUM(BN35:BN44)</f>
        <v>-7.5868341058578925E-2</v>
      </c>
      <c r="BO45" s="3">
        <f t="shared" ref="BO45" si="78">SUM(BO35:BO44)</f>
        <v>2.0074437606822622E-3</v>
      </c>
      <c r="BP45" s="3">
        <f t="shared" ref="BP45" si="79">SUM(BP35:BP44)</f>
        <v>-5.3112210504679459E-5</v>
      </c>
      <c r="BQ45" s="3">
        <f t="shared" ref="BQ45" si="80">SUM(BQ35:BQ44)</f>
        <v>1.4091136816294079E-6</v>
      </c>
      <c r="BR45" s="3">
        <f t="shared" ref="BR45" si="81">SUM(BR35:BR44)</f>
        <v>-3.3494445785979092E-8</v>
      </c>
      <c r="BS45" s="3">
        <f t="shared" ref="BS45" si="82">SUM(BS35:BS44)</f>
        <v>4.6762743926686169E-9</v>
      </c>
      <c r="BT45" s="3">
        <f t="shared" ref="BT45" si="83">SUM(BT35:BT44)</f>
        <v>3.6662954169040606E-9</v>
      </c>
      <c r="BU45" s="3">
        <f t="shared" ref="BU45" si="84">SUM(BU35:BU44)</f>
        <v>3.6930189769184471E-9</v>
      </c>
      <c r="BV45" s="3">
        <f t="shared" ref="BV45" si="85">SUM(BV35:BV44)</f>
        <v>3.6923118843185228E-9</v>
      </c>
      <c r="BW45" s="3">
        <f t="shared" ref="BW45" si="86">SUM(BW35:BW44)</f>
        <v>3.6923305936500856E-9</v>
      </c>
      <c r="BX45" s="3">
        <f t="shared" ref="BX45" si="87">SUM(BX35:BX44)</f>
        <v>3.6923300986101333E-9</v>
      </c>
      <c r="BY45" s="3">
        <f t="shared" ref="BY45" si="88">SUM(BY35:BY44)</f>
        <v>3.6923301117086533E-9</v>
      </c>
      <c r="BZ45" s="3">
        <f t="shared" ref="BZ45" si="89">SUM(BZ35:BZ44)</f>
        <v>3.6923301113620721E-9</v>
      </c>
      <c r="CA45" s="3">
        <f t="shared" ref="CA45" si="90">SUM(CA35:CA44)</f>
        <v>3.692330111371243E-9</v>
      </c>
      <c r="CB45" s="3">
        <f t="shared" ref="CB45" si="91">SUM(CB35:CB44)</f>
        <v>3.6923301113710007E-9</v>
      </c>
    </row>
    <row r="46" spans="1:80" x14ac:dyDescent="0.3">
      <c r="A46" s="6"/>
    </row>
    <row r="47" spans="1:80" x14ac:dyDescent="0.3">
      <c r="A47" s="6"/>
    </row>
    <row r="48" spans="1:80" x14ac:dyDescent="0.3">
      <c r="A48" s="7" t="s">
        <v>14</v>
      </c>
      <c r="B48" s="10" t="s">
        <v>10</v>
      </c>
      <c r="C48" s="11">
        <v>2019</v>
      </c>
      <c r="D48" s="11">
        <v>2020</v>
      </c>
      <c r="E48" s="11">
        <v>2021</v>
      </c>
      <c r="F48" s="11">
        <v>2022</v>
      </c>
      <c r="G48" s="11">
        <v>2023</v>
      </c>
      <c r="H48" s="11">
        <v>2024</v>
      </c>
      <c r="I48" s="11">
        <v>2025</v>
      </c>
      <c r="J48" s="11">
        <v>2026</v>
      </c>
      <c r="K48" s="11">
        <v>2027</v>
      </c>
      <c r="L48" s="11">
        <v>2028</v>
      </c>
      <c r="M48" s="11">
        <v>2029</v>
      </c>
      <c r="N48" s="11">
        <v>2030</v>
      </c>
      <c r="O48" s="11">
        <v>2031</v>
      </c>
      <c r="P48" s="11">
        <v>2032</v>
      </c>
      <c r="Q48" s="11">
        <v>2033</v>
      </c>
      <c r="R48" s="11">
        <v>2034</v>
      </c>
      <c r="S48" s="11">
        <v>2035</v>
      </c>
      <c r="T48" s="11">
        <v>2036</v>
      </c>
      <c r="U48" s="11">
        <v>2037</v>
      </c>
      <c r="V48" s="11">
        <v>2038</v>
      </c>
      <c r="W48" s="11">
        <v>2039</v>
      </c>
      <c r="X48" s="11">
        <v>2040</v>
      </c>
      <c r="Y48" s="11">
        <v>2041</v>
      </c>
      <c r="Z48" s="11">
        <v>2042</v>
      </c>
      <c r="AA48" s="11">
        <v>2043</v>
      </c>
      <c r="AB48" s="11">
        <v>2044</v>
      </c>
      <c r="AC48" s="11">
        <v>2045</v>
      </c>
      <c r="AD48" s="11">
        <v>2046</v>
      </c>
      <c r="AE48" s="11">
        <v>2047</v>
      </c>
      <c r="AF48" s="11">
        <v>2048</v>
      </c>
      <c r="AG48" s="11">
        <v>2049</v>
      </c>
      <c r="AH48" s="11">
        <v>2050</v>
      </c>
      <c r="AI48" s="11">
        <v>2051</v>
      </c>
      <c r="AJ48" s="11">
        <v>2052</v>
      </c>
      <c r="AK48" s="11">
        <v>2053</v>
      </c>
      <c r="AL48" s="11">
        <v>2054</v>
      </c>
      <c r="AM48" s="11">
        <v>2055</v>
      </c>
      <c r="AN48" s="11">
        <v>2056</v>
      </c>
      <c r="AO48" s="11">
        <v>2057</v>
      </c>
      <c r="AP48" s="11">
        <v>2058</v>
      </c>
      <c r="AQ48" s="11">
        <v>2059</v>
      </c>
      <c r="AR48" s="11">
        <v>2060</v>
      </c>
      <c r="AS48" s="11">
        <v>2061</v>
      </c>
      <c r="AT48" s="11">
        <v>2062</v>
      </c>
      <c r="AU48" s="11">
        <v>2063</v>
      </c>
      <c r="AV48" s="11">
        <v>2064</v>
      </c>
      <c r="AW48" s="11">
        <v>2065</v>
      </c>
      <c r="AX48" s="11">
        <v>2066</v>
      </c>
      <c r="AY48" s="11">
        <v>2067</v>
      </c>
      <c r="AZ48" s="11">
        <v>2068</v>
      </c>
      <c r="BA48" s="11">
        <v>2069</v>
      </c>
      <c r="BB48" s="11">
        <v>2070</v>
      </c>
      <c r="BC48" s="11">
        <v>2071</v>
      </c>
      <c r="BD48" s="11">
        <v>2072</v>
      </c>
      <c r="BE48" s="11">
        <v>2073</v>
      </c>
      <c r="BF48" s="11">
        <v>2074</v>
      </c>
      <c r="BG48" s="11">
        <v>2075</v>
      </c>
      <c r="BH48" s="11">
        <v>2076</v>
      </c>
      <c r="BI48" s="11">
        <v>2077</v>
      </c>
      <c r="BJ48" s="11">
        <v>2078</v>
      </c>
      <c r="BK48" s="11">
        <v>2079</v>
      </c>
      <c r="BL48" s="11">
        <v>2080</v>
      </c>
      <c r="BM48" s="11">
        <v>2081</v>
      </c>
      <c r="BN48" s="11">
        <v>2082</v>
      </c>
      <c r="BO48" s="11">
        <v>2083</v>
      </c>
      <c r="BP48" s="11">
        <v>2084</v>
      </c>
      <c r="BQ48" s="11">
        <v>2085</v>
      </c>
      <c r="BR48" s="11">
        <v>2086</v>
      </c>
      <c r="BS48" s="11">
        <v>2087</v>
      </c>
      <c r="BT48" s="11">
        <v>2088</v>
      </c>
      <c r="BU48" s="11">
        <v>2089</v>
      </c>
      <c r="BV48" s="11">
        <v>2090</v>
      </c>
      <c r="BW48" s="11">
        <v>2091</v>
      </c>
      <c r="BX48" s="11">
        <v>2092</v>
      </c>
      <c r="BY48" s="11">
        <v>2093</v>
      </c>
      <c r="BZ48" s="11">
        <v>2094</v>
      </c>
      <c r="CA48" s="11">
        <v>2095</v>
      </c>
      <c r="CB48" s="11">
        <v>2096</v>
      </c>
    </row>
    <row r="49" spans="1:80" x14ac:dyDescent="0.3">
      <c r="A49" s="6"/>
    </row>
    <row r="50" spans="1:80" x14ac:dyDescent="0.3">
      <c r="A50" s="6" t="s">
        <v>0</v>
      </c>
      <c r="B50" s="3">
        <f t="shared" ref="B50:B59" si="92">SUM(C50:CB50)</f>
        <v>3624302.652749117</v>
      </c>
      <c r="C50" s="2">
        <v>2781.725652098472</v>
      </c>
      <c r="D50" s="2">
        <v>31182.006277268745</v>
      </c>
      <c r="E50" s="2">
        <v>82188.479064479048</v>
      </c>
      <c r="F50" s="2">
        <v>132172.00994427796</v>
      </c>
      <c r="G50" s="2">
        <v>179199.32374022313</v>
      </c>
      <c r="H50" s="2">
        <v>221810.14257684586</v>
      </c>
      <c r="I50" s="2">
        <v>224257.34928840905</v>
      </c>
      <c r="J50" s="2">
        <v>188994.09256511164</v>
      </c>
      <c r="K50" s="2">
        <v>158289.10956033142</v>
      </c>
      <c r="L50" s="2">
        <v>130295.74076758344</v>
      </c>
      <c r="M50" s="2">
        <v>104884.42604944852</v>
      </c>
      <c r="N50" s="2">
        <v>93222.069651368947</v>
      </c>
      <c r="O50" s="2">
        <v>90706.21414962651</v>
      </c>
      <c r="P50" s="2">
        <v>88088.838794446798</v>
      </c>
      <c r="Q50" s="2">
        <v>85458.490261408442</v>
      </c>
      <c r="R50" s="2">
        <v>82809.21526520171</v>
      </c>
      <c r="S50" s="2">
        <v>80142.172782834255</v>
      </c>
      <c r="T50" s="2">
        <v>77433.118756584052</v>
      </c>
      <c r="U50" s="2">
        <v>74665.190852547123</v>
      </c>
      <c r="V50" s="2">
        <v>71847.840494716671</v>
      </c>
      <c r="W50" s="2">
        <v>68984.056293190457</v>
      </c>
      <c r="X50" s="2">
        <v>66135.924711945481</v>
      </c>
      <c r="Y50" s="2">
        <v>63458.9402903179</v>
      </c>
      <c r="Z50" s="2">
        <v>61050.196906340396</v>
      </c>
      <c r="AA50" s="2">
        <v>58912.736728867465</v>
      </c>
      <c r="AB50" s="2">
        <v>57048.030019173071</v>
      </c>
      <c r="AC50" s="2">
        <v>55396.433777512619</v>
      </c>
      <c r="AD50" s="2">
        <v>53829.264530066881</v>
      </c>
      <c r="AE50" s="2">
        <v>52270.113280332887</v>
      </c>
      <c r="AF50" s="2">
        <v>50710.992958233408</v>
      </c>
      <c r="AG50" s="2">
        <v>49151.871817803534</v>
      </c>
      <c r="AH50" s="2">
        <v>47974.127870299119</v>
      </c>
      <c r="AI50" s="2">
        <v>47091.331828881812</v>
      </c>
      <c r="AJ50" s="2">
        <v>46125.638269535615</v>
      </c>
      <c r="AK50" s="2">
        <v>45164.538013464902</v>
      </c>
      <c r="AL50" s="2">
        <v>43172.024517963444</v>
      </c>
      <c r="AM50" s="2">
        <v>40586.122429176794</v>
      </c>
      <c r="AN50" s="2">
        <v>37805.245392590594</v>
      </c>
      <c r="AO50" s="2">
        <v>35180.414864625265</v>
      </c>
      <c r="AP50" s="2">
        <v>32571.971672849406</v>
      </c>
      <c r="AQ50" s="2">
        <v>31431.551157550719</v>
      </c>
      <c r="AR50" s="2">
        <v>30366.474042588932</v>
      </c>
      <c r="AS50" s="2">
        <v>29342.775047884908</v>
      </c>
      <c r="AT50" s="2">
        <v>28318.086668736978</v>
      </c>
      <c r="AU50" s="2">
        <v>27293.424468227615</v>
      </c>
      <c r="AV50" s="2">
        <v>26268.761575043998</v>
      </c>
      <c r="AW50" s="2">
        <v>25244.098700188209</v>
      </c>
      <c r="AX50" s="2">
        <v>24219.43582484746</v>
      </c>
      <c r="AY50" s="2">
        <v>23194.772949519553</v>
      </c>
      <c r="AZ50" s="2">
        <v>22170.110074191303</v>
      </c>
      <c r="BA50" s="2">
        <v>21145.447198863061</v>
      </c>
      <c r="BB50" s="2">
        <v>20120.784323534819</v>
      </c>
      <c r="BC50" s="2">
        <v>19096.121448206584</v>
      </c>
      <c r="BD50" s="2">
        <v>18071.458572878342</v>
      </c>
      <c r="BE50" s="2">
        <v>17046.795697550107</v>
      </c>
      <c r="BF50" s="2">
        <v>16022.132822221869</v>
      </c>
      <c r="BG50" s="2">
        <v>12925.599664208743</v>
      </c>
      <c r="BH50" s="2">
        <v>9458.2200972738556</v>
      </c>
      <c r="BI50" s="2">
        <v>6242.9665635272677</v>
      </c>
      <c r="BJ50" s="2">
        <v>3162.2262003669748</v>
      </c>
      <c r="BK50" s="2">
        <v>107.69134314873631</v>
      </c>
      <c r="BL50" s="2">
        <v>6.1419948201694208</v>
      </c>
      <c r="BM50" s="2">
        <v>4.4800606474464016E-2</v>
      </c>
      <c r="BN50" s="2">
        <v>-1.1854030303438351E-3</v>
      </c>
      <c r="BO50" s="2">
        <v>3.1364758206983682E-5</v>
      </c>
      <c r="BP50" s="2">
        <v>-8.3033476145616071E-7</v>
      </c>
      <c r="BQ50" s="2">
        <v>2.1531980086197213E-8</v>
      </c>
      <c r="BR50" s="2">
        <v>-1.0080059314657345E-9</v>
      </c>
      <c r="BS50" s="2">
        <v>-4.1160869595847399E-10</v>
      </c>
      <c r="BT50" s="2">
        <v>-4.2738908119216387E-10</v>
      </c>
      <c r="BU50" s="2">
        <v>-4.2697153975619147E-10</v>
      </c>
      <c r="BV50" s="2">
        <v>-4.2698258770262451E-10</v>
      </c>
      <c r="BW50" s="2">
        <v>-4.2698229537925279E-10</v>
      </c>
      <c r="BX50" s="2">
        <v>-4.2698230311398916E-10</v>
      </c>
      <c r="BY50" s="2">
        <v>-4.2698230290933175E-10</v>
      </c>
      <c r="BZ50" s="2">
        <v>-4.2698230291474689E-10</v>
      </c>
      <c r="CA50" s="2">
        <v>-4.2698230291460358E-10</v>
      </c>
      <c r="CB50" s="2">
        <v>-4.2698230291460741E-10</v>
      </c>
    </row>
    <row r="51" spans="1:80" x14ac:dyDescent="0.3">
      <c r="A51" s="6" t="s">
        <v>1</v>
      </c>
      <c r="B51" s="4">
        <f t="shared" si="92"/>
        <v>927208.06261377514</v>
      </c>
      <c r="C51" s="2">
        <v>74588.658278470393</v>
      </c>
      <c r="D51" s="2">
        <v>152106.41495556268</v>
      </c>
      <c r="E51" s="2">
        <v>156266.8769278221</v>
      </c>
      <c r="F51" s="2">
        <v>160500.22469938936</v>
      </c>
      <c r="G51" s="2">
        <v>164686.66768472796</v>
      </c>
      <c r="H51" s="2">
        <v>128493.18528144034</v>
      </c>
      <c r="I51" s="2">
        <v>90566.034786362172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</row>
    <row r="52" spans="1:80" x14ac:dyDescent="0.3">
      <c r="A52" s="6" t="s">
        <v>2</v>
      </c>
      <c r="B52" s="4">
        <f t="shared" si="92"/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</row>
    <row r="53" spans="1:80" x14ac:dyDescent="0.3">
      <c r="A53" s="6" t="s">
        <v>3</v>
      </c>
      <c r="B53" s="4">
        <f t="shared" si="92"/>
        <v>35843831.771441624</v>
      </c>
      <c r="C53" s="2">
        <v>0</v>
      </c>
      <c r="D53" s="2">
        <v>328859.29258317826</v>
      </c>
      <c r="E53" s="2">
        <v>981900.20810533583</v>
      </c>
      <c r="F53" s="2">
        <v>1622099.6636376961</v>
      </c>
      <c r="G53" s="2">
        <v>2244860.2067901278</v>
      </c>
      <c r="H53" s="2">
        <v>2849253.3954090918</v>
      </c>
      <c r="I53" s="2">
        <v>2861879.1943573067</v>
      </c>
      <c r="J53" s="2">
        <v>2298242.1711015478</v>
      </c>
      <c r="K53" s="2">
        <v>1750609.4020263979</v>
      </c>
      <c r="L53" s="2">
        <v>1223273.4086648002</v>
      </c>
      <c r="M53" s="2">
        <v>717393.5810173559</v>
      </c>
      <c r="N53" s="2">
        <v>469829.32180042285</v>
      </c>
      <c r="O53" s="2">
        <v>469829.32180042285</v>
      </c>
      <c r="P53" s="2">
        <v>469829.32180042285</v>
      </c>
      <c r="Q53" s="2">
        <v>469829.32180042285</v>
      </c>
      <c r="R53" s="2">
        <v>469829.32180042285</v>
      </c>
      <c r="S53" s="2">
        <v>469829.32180042285</v>
      </c>
      <c r="T53" s="2">
        <v>469829.32180042285</v>
      </c>
      <c r="U53" s="2">
        <v>469829.32180042285</v>
      </c>
      <c r="V53" s="2">
        <v>469829.32180042285</v>
      </c>
      <c r="W53" s="2">
        <v>469829.32180042285</v>
      </c>
      <c r="X53" s="2">
        <v>469829.32180042285</v>
      </c>
      <c r="Y53" s="2">
        <v>469829.32180042285</v>
      </c>
      <c r="Z53" s="2">
        <v>469829.32180042285</v>
      </c>
      <c r="AA53" s="2">
        <v>469829.32180042285</v>
      </c>
      <c r="AB53" s="2">
        <v>469829.32180042285</v>
      </c>
      <c r="AC53" s="2">
        <v>469829.32180042285</v>
      </c>
      <c r="AD53" s="2">
        <v>469829.32180042285</v>
      </c>
      <c r="AE53" s="2">
        <v>469829.32180042285</v>
      </c>
      <c r="AF53" s="2">
        <v>469829.32180042285</v>
      </c>
      <c r="AG53" s="2">
        <v>469829.32180042285</v>
      </c>
      <c r="AH53" s="2">
        <v>469829.32180042285</v>
      </c>
      <c r="AI53" s="2">
        <v>469829.32180042285</v>
      </c>
      <c r="AJ53" s="2">
        <v>469829.32180042285</v>
      </c>
      <c r="AK53" s="2">
        <v>469829.32180042285</v>
      </c>
      <c r="AL53" s="2">
        <v>454803.05459631601</v>
      </c>
      <c r="AM53" s="2">
        <v>424155.88634522411</v>
      </c>
      <c r="AN53" s="2">
        <v>392424.52943911729</v>
      </c>
      <c r="AO53" s="2">
        <v>359713.51251817343</v>
      </c>
      <c r="AP53" s="2">
        <v>325943.66791589919</v>
      </c>
      <c r="AQ53" s="2">
        <v>308774.38437544717</v>
      </c>
      <c r="AR53" s="2">
        <v>308774.38437544717</v>
      </c>
      <c r="AS53" s="2">
        <v>308774.38437544717</v>
      </c>
      <c r="AT53" s="2">
        <v>308774.38437544717</v>
      </c>
      <c r="AU53" s="2">
        <v>308774.38437544717</v>
      </c>
      <c r="AV53" s="2">
        <v>308774.38437544717</v>
      </c>
      <c r="AW53" s="2">
        <v>308774.38437544717</v>
      </c>
      <c r="AX53" s="2">
        <v>308774.38437544717</v>
      </c>
      <c r="AY53" s="2">
        <v>308774.38437544717</v>
      </c>
      <c r="AZ53" s="2">
        <v>308774.38437544717</v>
      </c>
      <c r="BA53" s="2">
        <v>308774.38437544717</v>
      </c>
      <c r="BB53" s="2">
        <v>308774.38437544717</v>
      </c>
      <c r="BC53" s="2">
        <v>308774.38437544717</v>
      </c>
      <c r="BD53" s="2">
        <v>308774.38437544717</v>
      </c>
      <c r="BE53" s="2">
        <v>308774.38437544717</v>
      </c>
      <c r="BF53" s="2">
        <v>308774.38437544717</v>
      </c>
      <c r="BG53" s="2">
        <v>279966.03810807224</v>
      </c>
      <c r="BH53" s="2">
        <v>221209.31409276574</v>
      </c>
      <c r="BI53" s="2">
        <v>160373.98454166218</v>
      </c>
      <c r="BJ53" s="2">
        <v>97660.4516717722</v>
      </c>
      <c r="BK53" s="2">
        <v>32916.935302527178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</row>
    <row r="54" spans="1:80" x14ac:dyDescent="0.3">
      <c r="A54" s="6" t="s">
        <v>4</v>
      </c>
      <c r="B54" s="4">
        <f t="shared" si="92"/>
        <v>28640931.165083904</v>
      </c>
      <c r="C54" s="2">
        <v>0</v>
      </c>
      <c r="D54" s="2">
        <v>182542.72383531189</v>
      </c>
      <c r="E54" s="2">
        <v>525371.72172234778</v>
      </c>
      <c r="F54" s="2">
        <v>839282.83027406526</v>
      </c>
      <c r="G54" s="2">
        <v>1123391.5736886065</v>
      </c>
      <c r="H54" s="2">
        <v>1379092.3333031461</v>
      </c>
      <c r="I54" s="2">
        <v>1420800.3395598601</v>
      </c>
      <c r="J54" s="2">
        <v>1288686.0639289133</v>
      </c>
      <c r="K54" s="2">
        <v>1181796.9522283045</v>
      </c>
      <c r="L54" s="2">
        <v>1099119.1478648356</v>
      </c>
      <c r="M54" s="2">
        <v>1039412.670103967</v>
      </c>
      <c r="N54" s="2">
        <v>998961.58416451095</v>
      </c>
      <c r="O54" s="2">
        <v>961649.22571085673</v>
      </c>
      <c r="P54" s="2">
        <v>924527.17466413043</v>
      </c>
      <c r="Q54" s="2">
        <v>887428.68646851392</v>
      </c>
      <c r="R54" s="2">
        <v>850330.19827289716</v>
      </c>
      <c r="S54" s="2">
        <v>813231.71007728041</v>
      </c>
      <c r="T54" s="2">
        <v>776133.22188166378</v>
      </c>
      <c r="U54" s="2">
        <v>739034.73368604702</v>
      </c>
      <c r="V54" s="2">
        <v>701936.24549043027</v>
      </c>
      <c r="W54" s="2">
        <v>664837.75729481352</v>
      </c>
      <c r="X54" s="2">
        <v>628590.73211103596</v>
      </c>
      <c r="Y54" s="2">
        <v>594906.47044572688</v>
      </c>
      <c r="Z54" s="2">
        <v>564657.72221528867</v>
      </c>
      <c r="AA54" s="2">
        <v>537865.469412153</v>
      </c>
      <c r="AB54" s="2">
        <v>514545.23166474368</v>
      </c>
      <c r="AC54" s="2">
        <v>493836.551965055</v>
      </c>
      <c r="AD54" s="2">
        <v>473999.69775642175</v>
      </c>
      <c r="AE54" s="2">
        <v>454162.84354778857</v>
      </c>
      <c r="AF54" s="2">
        <v>434325.98933915549</v>
      </c>
      <c r="AG54" s="2">
        <v>414489.13513052231</v>
      </c>
      <c r="AH54" s="2">
        <v>394652.28092188924</v>
      </c>
      <c r="AI54" s="2">
        <v>374815.42671325663</v>
      </c>
      <c r="AJ54" s="2">
        <v>354978.57250462403</v>
      </c>
      <c r="AK54" s="2">
        <v>335141.71829599136</v>
      </c>
      <c r="AL54" s="2">
        <v>315453.53393210785</v>
      </c>
      <c r="AM54" s="2">
        <v>296867.27106629568</v>
      </c>
      <c r="AN54" s="2">
        <v>279595.87855988479</v>
      </c>
      <c r="AO54" s="2">
        <v>263684.01908910892</v>
      </c>
      <c r="AP54" s="2">
        <v>249173.09144489688</v>
      </c>
      <c r="AQ54" s="2">
        <v>235938.02554980881</v>
      </c>
      <c r="AR54" s="2">
        <v>222901.13712670212</v>
      </c>
      <c r="AS54" s="2">
        <v>209864.24870359548</v>
      </c>
      <c r="AT54" s="2">
        <v>196827.36028048882</v>
      </c>
      <c r="AU54" s="2">
        <v>183790.47185738213</v>
      </c>
      <c r="AV54" s="2">
        <v>170753.58343427526</v>
      </c>
      <c r="AW54" s="2">
        <v>157716.69501116828</v>
      </c>
      <c r="AX54" s="2">
        <v>144679.80658806136</v>
      </c>
      <c r="AY54" s="2">
        <v>131642.91816495438</v>
      </c>
      <c r="AZ54" s="2">
        <v>118606.02974184739</v>
      </c>
      <c r="BA54" s="2">
        <v>105569.14131874044</v>
      </c>
      <c r="BB54" s="2">
        <v>92532.252895633501</v>
      </c>
      <c r="BC54" s="2">
        <v>79495.364472526577</v>
      </c>
      <c r="BD54" s="2">
        <v>66458.476049419623</v>
      </c>
      <c r="BE54" s="2">
        <v>53421.587626312699</v>
      </c>
      <c r="BF54" s="2">
        <v>40384.699203205746</v>
      </c>
      <c r="BG54" s="2">
        <v>27621.272306390219</v>
      </c>
      <c r="BH54" s="2">
        <v>16954.346831419844</v>
      </c>
      <c r="BI54" s="2">
        <v>8804.799947615038</v>
      </c>
      <c r="BJ54" s="2">
        <v>3260.5570710255165</v>
      </c>
      <c r="BK54" s="2">
        <v>399.86056694473194</v>
      </c>
      <c r="BL54" s="2">
        <v>-5.4325386190612315E-9</v>
      </c>
      <c r="BM54" s="2">
        <v>-5.4325386190612315E-9</v>
      </c>
      <c r="BN54" s="2">
        <v>-5.4325386190612315E-9</v>
      </c>
      <c r="BO54" s="2">
        <v>-5.4325386190612315E-9</v>
      </c>
      <c r="BP54" s="2">
        <v>-5.4325386190612315E-9</v>
      </c>
      <c r="BQ54" s="2">
        <v>-5.4325386190612315E-9</v>
      </c>
      <c r="BR54" s="2">
        <v>-5.4325386190612315E-9</v>
      </c>
      <c r="BS54" s="2">
        <v>-5.4325386190612315E-9</v>
      </c>
      <c r="BT54" s="2">
        <v>-5.4325386190612315E-9</v>
      </c>
      <c r="BU54" s="2">
        <v>-5.4325386190612315E-9</v>
      </c>
      <c r="BV54" s="2">
        <v>-5.4325386190612315E-9</v>
      </c>
      <c r="BW54" s="2">
        <v>-5.4325386190612315E-9</v>
      </c>
      <c r="BX54" s="2">
        <v>-5.4325386190612315E-9</v>
      </c>
      <c r="BY54" s="2">
        <v>-5.4325386190612315E-9</v>
      </c>
      <c r="BZ54" s="2">
        <v>-5.4325386190612315E-9</v>
      </c>
      <c r="CA54" s="2">
        <v>-5.4325386190612315E-9</v>
      </c>
      <c r="CB54" s="2">
        <v>-5.4325386190612315E-9</v>
      </c>
    </row>
    <row r="55" spans="1:80" x14ac:dyDescent="0.3">
      <c r="A55" s="6" t="s">
        <v>5</v>
      </c>
      <c r="B55" s="4">
        <f t="shared" si="92"/>
        <v>923648.43057835475</v>
      </c>
      <c r="C55" s="2">
        <v>0</v>
      </c>
      <c r="D55" s="2">
        <v>5886.8651794928537</v>
      </c>
      <c r="E55" s="2">
        <v>16942.841817610781</v>
      </c>
      <c r="F55" s="2">
        <v>27066.238333027693</v>
      </c>
      <c r="G55" s="2">
        <v>36228.531048159159</v>
      </c>
      <c r="H55" s="2">
        <v>44474.68770955941</v>
      </c>
      <c r="I55" s="2">
        <v>45819.739457336735</v>
      </c>
      <c r="J55" s="2">
        <v>41559.153701930743</v>
      </c>
      <c r="K55" s="2">
        <v>38112.06045977593</v>
      </c>
      <c r="L55" s="2">
        <v>35445.763620339399</v>
      </c>
      <c r="M55" s="2">
        <v>33520.27474006101</v>
      </c>
      <c r="N55" s="2">
        <v>32215.75772461154</v>
      </c>
      <c r="O55" s="2">
        <v>31012.462303514716</v>
      </c>
      <c r="P55" s="2">
        <v>29815.304152771401</v>
      </c>
      <c r="Q55" s="2">
        <v>28618.905886206507</v>
      </c>
      <c r="R55" s="2">
        <v>27422.507619641605</v>
      </c>
      <c r="S55" s="2">
        <v>26226.109353076699</v>
      </c>
      <c r="T55" s="2">
        <v>25029.711086511801</v>
      </c>
      <c r="U55" s="2">
        <v>23833.312819946899</v>
      </c>
      <c r="V55" s="2">
        <v>22636.914553382001</v>
      </c>
      <c r="W55" s="2">
        <v>21440.516286817096</v>
      </c>
      <c r="X55" s="2">
        <v>20271.577060255033</v>
      </c>
      <c r="Y55" s="2">
        <v>19185.285024461082</v>
      </c>
      <c r="Z55" s="2">
        <v>18209.785706056777</v>
      </c>
      <c r="AA55" s="2">
        <v>17345.755758474505</v>
      </c>
      <c r="AB55" s="2">
        <v>16593.695678026848</v>
      </c>
      <c r="AC55" s="2">
        <v>15925.856375117393</v>
      </c>
      <c r="AD55" s="2">
        <v>15286.132786809192</v>
      </c>
      <c r="AE55" s="2">
        <v>14646.409198500991</v>
      </c>
      <c r="AF55" s="2">
        <v>14006.68561019279</v>
      </c>
      <c r="AG55" s="2">
        <v>13366.962021884587</v>
      </c>
      <c r="AH55" s="2">
        <v>12727.238433576391</v>
      </c>
      <c r="AI55" s="2">
        <v>12087.514845268202</v>
      </c>
      <c r="AJ55" s="2">
        <v>11447.791256960019</v>
      </c>
      <c r="AK55" s="2">
        <v>10808.067668651833</v>
      </c>
      <c r="AL55" s="2">
        <v>10173.138570717774</v>
      </c>
      <c r="AM55" s="2">
        <v>9573.7456100848194</v>
      </c>
      <c r="AN55" s="2">
        <v>9016.7562269359551</v>
      </c>
      <c r="AO55" s="2">
        <v>8503.6107588974501</v>
      </c>
      <c r="AP55" s="2">
        <v>8035.6442857559623</v>
      </c>
      <c r="AQ55" s="2">
        <v>7608.8233918353699</v>
      </c>
      <c r="AR55" s="2">
        <v>7188.3935719310712</v>
      </c>
      <c r="AS55" s="2">
        <v>6767.9637520267743</v>
      </c>
      <c r="AT55" s="2">
        <v>6347.5339321224774</v>
      </c>
      <c r="AU55" s="2">
        <v>5927.1041122181778</v>
      </c>
      <c r="AV55" s="2">
        <v>5506.6742923138727</v>
      </c>
      <c r="AW55" s="2">
        <v>5086.2444724095667</v>
      </c>
      <c r="AX55" s="2">
        <v>4665.8146525052589</v>
      </c>
      <c r="AY55" s="2">
        <v>4245.384832600952</v>
      </c>
      <c r="AZ55" s="2">
        <v>3824.9550126966446</v>
      </c>
      <c r="BA55" s="2">
        <v>3404.5251927923355</v>
      </c>
      <c r="BB55" s="2">
        <v>2984.0953728880299</v>
      </c>
      <c r="BC55" s="2">
        <v>2563.665552983723</v>
      </c>
      <c r="BD55" s="2">
        <v>2143.2357330794171</v>
      </c>
      <c r="BE55" s="2">
        <v>1722.8059131751104</v>
      </c>
      <c r="BF55" s="2">
        <v>1302.3760932708035</v>
      </c>
      <c r="BG55" s="2">
        <v>890.76520135898329</v>
      </c>
      <c r="BH55" s="2">
        <v>546.76489922970677</v>
      </c>
      <c r="BI55" s="2">
        <v>283.94815818996091</v>
      </c>
      <c r="BJ55" s="2">
        <v>105.15050659858876</v>
      </c>
      <c r="BK55" s="2">
        <v>12.895201729995554</v>
      </c>
      <c r="BL55" s="2">
        <v>-1.7519527352760628E-10</v>
      </c>
      <c r="BM55" s="2">
        <v>-1.7519527352760628E-10</v>
      </c>
      <c r="BN55" s="2">
        <v>-1.7519527352760628E-10</v>
      </c>
      <c r="BO55" s="2">
        <v>-1.7519527352760628E-10</v>
      </c>
      <c r="BP55" s="2">
        <v>-1.7519527352760628E-10</v>
      </c>
      <c r="BQ55" s="2">
        <v>-1.7519527352760628E-10</v>
      </c>
      <c r="BR55" s="2">
        <v>-1.7519527352760628E-10</v>
      </c>
      <c r="BS55" s="2">
        <v>-1.7519527352760628E-10</v>
      </c>
      <c r="BT55" s="2">
        <v>-1.7519527352760628E-10</v>
      </c>
      <c r="BU55" s="2">
        <v>-1.7519527352760628E-10</v>
      </c>
      <c r="BV55" s="2">
        <v>-1.7519527352760628E-10</v>
      </c>
      <c r="BW55" s="2">
        <v>-1.7519527352760628E-10</v>
      </c>
      <c r="BX55" s="2">
        <v>-1.7519527352760628E-10</v>
      </c>
      <c r="BY55" s="2">
        <v>-1.7519527352760628E-10</v>
      </c>
      <c r="BZ55" s="2">
        <v>-1.7519527352760628E-10</v>
      </c>
      <c r="CA55" s="2">
        <v>-1.7519527352760628E-10</v>
      </c>
      <c r="CB55" s="2">
        <v>-1.7519527352760628E-10</v>
      </c>
    </row>
    <row r="56" spans="1:80" x14ac:dyDescent="0.3">
      <c r="A56" s="6" t="s">
        <v>6</v>
      </c>
      <c r="B56" s="4">
        <f t="shared" si="92"/>
        <v>11215403.093250401</v>
      </c>
      <c r="C56" s="2">
        <v>0</v>
      </c>
      <c r="D56" s="2">
        <v>71481.273348010378</v>
      </c>
      <c r="E56" s="2">
        <v>205728.49391483288</v>
      </c>
      <c r="F56" s="2">
        <v>328651.85829722421</v>
      </c>
      <c r="G56" s="2">
        <v>439905.01767758187</v>
      </c>
      <c r="H56" s="2">
        <v>540033.99301702529</v>
      </c>
      <c r="I56" s="2">
        <v>556366.2868132242</v>
      </c>
      <c r="J56" s="2">
        <v>504632.11493754818</v>
      </c>
      <c r="K56" s="2">
        <v>462775.77768747811</v>
      </c>
      <c r="L56" s="2">
        <v>430400.26246918691</v>
      </c>
      <c r="M56" s="2">
        <v>407020.00951907755</v>
      </c>
      <c r="N56" s="2">
        <v>391179.90879903582</v>
      </c>
      <c r="O56" s="2">
        <v>376568.89151033323</v>
      </c>
      <c r="P56" s="2">
        <v>362032.39604035317</v>
      </c>
      <c r="Q56" s="2">
        <v>347505.12746567541</v>
      </c>
      <c r="R56" s="2">
        <v>332977.8588909976</v>
      </c>
      <c r="S56" s="2">
        <v>318450.59031631978</v>
      </c>
      <c r="T56" s="2">
        <v>303923.32174164191</v>
      </c>
      <c r="U56" s="2">
        <v>289396.05316696415</v>
      </c>
      <c r="V56" s="2">
        <v>274868.78459228633</v>
      </c>
      <c r="W56" s="2">
        <v>260341.51601760858</v>
      </c>
      <c r="X56" s="2">
        <v>246147.66889636489</v>
      </c>
      <c r="Y56" s="2">
        <v>232957.36547021379</v>
      </c>
      <c r="Z56" s="2">
        <v>221112.36285786194</v>
      </c>
      <c r="AA56" s="2">
        <v>210620.87732509559</v>
      </c>
      <c r="AB56" s="2">
        <v>201488.98614948741</v>
      </c>
      <c r="AC56" s="2">
        <v>193379.74594977757</v>
      </c>
      <c r="AD56" s="2">
        <v>185611.90087625271</v>
      </c>
      <c r="AE56" s="2">
        <v>177844.05580272787</v>
      </c>
      <c r="AF56" s="2">
        <v>170076.21072920298</v>
      </c>
      <c r="AG56" s="2">
        <v>162308.36565567815</v>
      </c>
      <c r="AH56" s="2">
        <v>154540.52058215329</v>
      </c>
      <c r="AI56" s="2">
        <v>146772.67550862866</v>
      </c>
      <c r="AJ56" s="2">
        <v>139004.830435104</v>
      </c>
      <c r="AK56" s="2">
        <v>131236.98536157934</v>
      </c>
      <c r="AL56" s="2">
        <v>123527.35739793364</v>
      </c>
      <c r="AM56" s="2">
        <v>116249.22705937402</v>
      </c>
      <c r="AN56" s="2">
        <v>109485.98225337801</v>
      </c>
      <c r="AO56" s="2">
        <v>103255.11228273041</v>
      </c>
      <c r="AP56" s="2">
        <v>97572.82835666764</v>
      </c>
      <c r="AQ56" s="2">
        <v>92390.154716499688</v>
      </c>
      <c r="AR56" s="2">
        <v>87285.084706586043</v>
      </c>
      <c r="AS56" s="2">
        <v>82180.014696672399</v>
      </c>
      <c r="AT56" s="2">
        <v>77074.944686758754</v>
      </c>
      <c r="AU56" s="2">
        <v>71969.874676845095</v>
      </c>
      <c r="AV56" s="2">
        <v>66864.804666931392</v>
      </c>
      <c r="AW56" s="2">
        <v>61759.734657017616</v>
      </c>
      <c r="AX56" s="2">
        <v>56654.664647103855</v>
      </c>
      <c r="AY56" s="2">
        <v>51549.594637190079</v>
      </c>
      <c r="AZ56" s="2">
        <v>46444.524627276318</v>
      </c>
      <c r="BA56" s="2">
        <v>41339.454617362564</v>
      </c>
      <c r="BB56" s="2">
        <v>36234.384607448803</v>
      </c>
      <c r="BC56" s="2">
        <v>31129.314597535053</v>
      </c>
      <c r="BD56" s="2">
        <v>26024.244587621299</v>
      </c>
      <c r="BE56" s="2">
        <v>20919.174577707552</v>
      </c>
      <c r="BF56" s="2">
        <v>15814.104567793795</v>
      </c>
      <c r="BG56" s="2">
        <v>10816.118410362908</v>
      </c>
      <c r="BH56" s="2">
        <v>6639.0939875920503</v>
      </c>
      <c r="BI56" s="2">
        <v>3447.8411333329091</v>
      </c>
      <c r="BJ56" s="2">
        <v>1276.7902568991749</v>
      </c>
      <c r="BK56" s="2">
        <v>156.58001527715592</v>
      </c>
      <c r="BL56" s="2">
        <v>-2.1273089928968151E-9</v>
      </c>
      <c r="BM56" s="2">
        <v>-2.1273089928968151E-9</v>
      </c>
      <c r="BN56" s="2">
        <v>-2.1273089928968151E-9</v>
      </c>
      <c r="BO56" s="2">
        <v>-2.1273089928968151E-9</v>
      </c>
      <c r="BP56" s="2">
        <v>-2.1273089928968151E-9</v>
      </c>
      <c r="BQ56" s="2">
        <v>-2.1273089928968151E-9</v>
      </c>
      <c r="BR56" s="2">
        <v>-2.1273089928968151E-9</v>
      </c>
      <c r="BS56" s="2">
        <v>-2.1273089928968151E-9</v>
      </c>
      <c r="BT56" s="2">
        <v>-2.1273089928968151E-9</v>
      </c>
      <c r="BU56" s="2">
        <v>-2.1273089928968151E-9</v>
      </c>
      <c r="BV56" s="2">
        <v>-2.1273089928968151E-9</v>
      </c>
      <c r="BW56" s="2">
        <v>-2.1273089928968151E-9</v>
      </c>
      <c r="BX56" s="2">
        <v>-2.1273089928968151E-9</v>
      </c>
      <c r="BY56" s="2">
        <v>-2.1273089928968151E-9</v>
      </c>
      <c r="BZ56" s="2">
        <v>-2.1273089928968151E-9</v>
      </c>
      <c r="CA56" s="2">
        <v>-2.1273089928968151E-9</v>
      </c>
      <c r="CB56" s="2">
        <v>-2.1273089928968151E-9</v>
      </c>
    </row>
    <row r="57" spans="1:80" x14ac:dyDescent="0.3">
      <c r="A57" s="6" t="s">
        <v>7</v>
      </c>
      <c r="B57" s="4">
        <f t="shared" si="92"/>
        <v>7858938.8798595788</v>
      </c>
      <c r="C57" s="2">
        <v>0</v>
      </c>
      <c r="D57" s="2">
        <v>61280.28019642405</v>
      </c>
      <c r="E57" s="2">
        <v>168259.36912858009</v>
      </c>
      <c r="F57" s="2">
        <v>258499.73384813668</v>
      </c>
      <c r="G57" s="2">
        <v>340530.05696215777</v>
      </c>
      <c r="H57" s="2">
        <v>414787.40815694671</v>
      </c>
      <c r="I57" s="2">
        <v>389223.45971507311</v>
      </c>
      <c r="J57" s="2">
        <v>333895.36305616389</v>
      </c>
      <c r="K57" s="2">
        <v>302580.54179135989</v>
      </c>
      <c r="L57" s="2">
        <v>277725.27063171251</v>
      </c>
      <c r="M57" s="2">
        <v>257559.83443062258</v>
      </c>
      <c r="N57" s="2">
        <v>275431.05109615385</v>
      </c>
      <c r="O57" s="2">
        <v>268677.58673813171</v>
      </c>
      <c r="P57" s="2">
        <v>258242.52679579952</v>
      </c>
      <c r="Q57" s="2">
        <v>247917.84995615401</v>
      </c>
      <c r="R57" s="2">
        <v>237599.77052987847</v>
      </c>
      <c r="S57" s="2">
        <v>227291.00076018073</v>
      </c>
      <c r="T57" s="2">
        <v>216847.67016015103</v>
      </c>
      <c r="U57" s="2">
        <v>206281.13167423269</v>
      </c>
      <c r="V57" s="2">
        <v>195741.93955314092</v>
      </c>
      <c r="W57" s="2">
        <v>185225.31873247129</v>
      </c>
      <c r="X57" s="2">
        <v>174993.02203325208</v>
      </c>
      <c r="Y57" s="2">
        <v>165689.33343204143</v>
      </c>
      <c r="Z57" s="2">
        <v>157509.60459629918</v>
      </c>
      <c r="AA57" s="2">
        <v>150274.25117547915</v>
      </c>
      <c r="AB57" s="2">
        <v>143992.24688534011</v>
      </c>
      <c r="AC57" s="2">
        <v>138397.07623820906</v>
      </c>
      <c r="AD57" s="2">
        <v>132981.76995157838</v>
      </c>
      <c r="AE57" s="2">
        <v>127537.89252679179</v>
      </c>
      <c r="AF57" s="2">
        <v>122094.77108063798</v>
      </c>
      <c r="AG57" s="2">
        <v>116651.62963165152</v>
      </c>
      <c r="AH57" s="2">
        <v>113355.98532475505</v>
      </c>
      <c r="AI57" s="2">
        <v>110024.64076930462</v>
      </c>
      <c r="AJ57" s="2">
        <v>104558.18946352783</v>
      </c>
      <c r="AK57" s="2">
        <v>99136.017782155715</v>
      </c>
      <c r="AL57" s="2">
        <v>85658.27382634212</v>
      </c>
      <c r="AM57" s="2">
        <v>77105.623432298307</v>
      </c>
      <c r="AN57" s="2">
        <v>69770.285588266997</v>
      </c>
      <c r="AO57" s="2">
        <v>64969.397491306008</v>
      </c>
      <c r="AP57" s="2">
        <v>59603.641773594427</v>
      </c>
      <c r="AQ57" s="2">
        <v>67525.335469162572</v>
      </c>
      <c r="AR57" s="2">
        <v>63057.634834726457</v>
      </c>
      <c r="AS57" s="2">
        <v>59503.93360811389</v>
      </c>
      <c r="AT57" s="2">
        <v>55926.048394889534</v>
      </c>
      <c r="AU57" s="2">
        <v>52348.803078369077</v>
      </c>
      <c r="AV57" s="2">
        <v>48771.540830488229</v>
      </c>
      <c r="AW57" s="2">
        <v>45194.279030603044</v>
      </c>
      <c r="AX57" s="2">
        <v>41617.017218864115</v>
      </c>
      <c r="AY57" s="2">
        <v>38039.755407438817</v>
      </c>
      <c r="AZ57" s="2">
        <v>34462.493596005224</v>
      </c>
      <c r="BA57" s="2">
        <v>30885.231784571857</v>
      </c>
      <c r="BB57" s="2">
        <v>27307.969973138483</v>
      </c>
      <c r="BC57" s="2">
        <v>23730.708161705112</v>
      </c>
      <c r="BD57" s="2">
        <v>20153.446350271748</v>
      </c>
      <c r="BE57" s="2">
        <v>16576.184538838377</v>
      </c>
      <c r="BF57" s="2">
        <v>12998.922727405004</v>
      </c>
      <c r="BG57" s="2">
        <v>-12793.585064998959</v>
      </c>
      <c r="BH57" s="2">
        <v>-20762.955100859646</v>
      </c>
      <c r="BI57" s="2">
        <v>-24453.582370220829</v>
      </c>
      <c r="BJ57" s="2">
        <v>-27245.27391989098</v>
      </c>
      <c r="BK57" s="2">
        <v>-31765.525384068911</v>
      </c>
      <c r="BL57" s="2">
        <v>-41.387074995887311</v>
      </c>
      <c r="BM57" s="2">
        <v>1.0950821823690593</v>
      </c>
      <c r="BN57" s="2">
        <v>-2.8975351634865119E-2</v>
      </c>
      <c r="BO57" s="2">
        <v>7.6667239770166623E-4</v>
      </c>
      <c r="BP57" s="2">
        <v>-2.0287314585346695E-5</v>
      </c>
      <c r="BQ57" s="2">
        <v>5.3526252254406258E-7</v>
      </c>
      <c r="BR57" s="2">
        <v>-1.5692895686957845E-8</v>
      </c>
      <c r="BS57" s="2">
        <v>-1.1148791760674924E-9</v>
      </c>
      <c r="BT57" s="2">
        <v>-1.5006065114554162E-9</v>
      </c>
      <c r="BU57" s="2">
        <v>-1.49040035088794E-9</v>
      </c>
      <c r="BV57" s="2">
        <v>-1.4906704010087702E-9</v>
      </c>
      <c r="BW57" s="2">
        <v>-1.4906632556119017E-9</v>
      </c>
      <c r="BX57" s="2">
        <v>-1.4906634446756809E-9</v>
      </c>
      <c r="BY57" s="2">
        <v>-1.4906634396731438E-9</v>
      </c>
      <c r="BZ57" s="2">
        <v>-1.4906634398055082E-9</v>
      </c>
      <c r="CA57" s="2">
        <v>-1.4906634398020062E-9</v>
      </c>
      <c r="CB57" s="2">
        <v>-1.4906634398020988E-9</v>
      </c>
    </row>
    <row r="58" spans="1:80" x14ac:dyDescent="0.3">
      <c r="A58" s="6" t="s">
        <v>8</v>
      </c>
      <c r="B58" s="4">
        <f t="shared" si="92"/>
        <v>3679918.2903919755</v>
      </c>
      <c r="C58" s="2">
        <v>0</v>
      </c>
      <c r="D58" s="2">
        <v>33951.487508126876</v>
      </c>
      <c r="E58" s="2">
        <v>98921.047521257831</v>
      </c>
      <c r="F58" s="2">
        <v>160661.41149203241</v>
      </c>
      <c r="G58" s="2">
        <v>219422.33875674853</v>
      </c>
      <c r="H58" s="2">
        <v>275145.8083424393</v>
      </c>
      <c r="I58" s="2">
        <v>259970.62110655606</v>
      </c>
      <c r="J58" s="2">
        <v>198340.04581158614</v>
      </c>
      <c r="K58" s="2">
        <v>143509.89836286582</v>
      </c>
      <c r="L58" s="2">
        <v>93042.045921106095</v>
      </c>
      <c r="M58" s="2">
        <v>46117.961463049956</v>
      </c>
      <c r="N58" s="2">
        <v>37596.282176304441</v>
      </c>
      <c r="O58" s="2">
        <v>42184.367036512078</v>
      </c>
      <c r="P58" s="2">
        <v>45835.959406368514</v>
      </c>
      <c r="Q58" s="2">
        <v>48941.987270216116</v>
      </c>
      <c r="R58" s="2">
        <v>51527.269468827762</v>
      </c>
      <c r="S58" s="2">
        <v>53626.82804361522</v>
      </c>
      <c r="T58" s="2">
        <v>54734.45796618695</v>
      </c>
      <c r="U58" s="2">
        <v>54386.662903914126</v>
      </c>
      <c r="V58" s="2">
        <v>52686.317276858696</v>
      </c>
      <c r="W58" s="2">
        <v>49718.332167560999</v>
      </c>
      <c r="X58" s="2">
        <v>45673.385790587803</v>
      </c>
      <c r="Y58" s="2">
        <v>41399.402662544206</v>
      </c>
      <c r="Z58" s="2">
        <v>37578.306225074608</v>
      </c>
      <c r="AA58" s="2">
        <v>34194.782050476133</v>
      </c>
      <c r="AB58" s="2">
        <v>31251.253850354544</v>
      </c>
      <c r="AC58" s="2">
        <v>28635.745551719127</v>
      </c>
      <c r="AD58" s="2">
        <v>26124.94854317615</v>
      </c>
      <c r="AE58" s="2">
        <v>23611.38092404413</v>
      </c>
      <c r="AF58" s="2">
        <v>21097.886613941431</v>
      </c>
      <c r="AG58" s="2">
        <v>18584.390364116913</v>
      </c>
      <c r="AH58" s="2">
        <v>24149.571899575385</v>
      </c>
      <c r="AI58" s="2">
        <v>37659.130285280247</v>
      </c>
      <c r="AJ58" s="2">
        <v>51080.997270003725</v>
      </c>
      <c r="AK58" s="2">
        <v>64581.748583649191</v>
      </c>
      <c r="AL58" s="2">
        <v>73296.541087774633</v>
      </c>
      <c r="AM58" s="2">
        <v>75140.655001118983</v>
      </c>
      <c r="AN58" s="2">
        <v>69482.863611868786</v>
      </c>
      <c r="AO58" s="2">
        <v>64147.531900630987</v>
      </c>
      <c r="AP58" s="2">
        <v>58496.467586347149</v>
      </c>
      <c r="AQ58" s="2">
        <v>60107.982317578826</v>
      </c>
      <c r="AR58" s="2">
        <v>58369.751000371354</v>
      </c>
      <c r="AS58" s="2">
        <v>56720.152359394269</v>
      </c>
      <c r="AT58" s="2">
        <v>55068.208540250787</v>
      </c>
      <c r="AU58" s="2">
        <v>53416.326773398461</v>
      </c>
      <c r="AV58" s="2">
        <v>51764.443364672203</v>
      </c>
      <c r="AW58" s="2">
        <v>50112.55999938913</v>
      </c>
      <c r="AX58" s="2">
        <v>48460.676632956573</v>
      </c>
      <c r="AY58" s="2">
        <v>46808.793266554421</v>
      </c>
      <c r="AZ58" s="2">
        <v>45156.909900151484</v>
      </c>
      <c r="BA58" s="2">
        <v>43505.026533748554</v>
      </c>
      <c r="BB58" s="2">
        <v>41853.143167345639</v>
      </c>
      <c r="BC58" s="2">
        <v>40201.259800942709</v>
      </c>
      <c r="BD58" s="2">
        <v>38549.376434539794</v>
      </c>
      <c r="BE58" s="2">
        <v>36897.493068136864</v>
      </c>
      <c r="BF58" s="2">
        <v>35245.609701733942</v>
      </c>
      <c r="BG58" s="2">
        <v>28673.221769079319</v>
      </c>
      <c r="BH58" s="2">
        <v>21134.879784855118</v>
      </c>
      <c r="BI58" s="2">
        <v>14061.878986955438</v>
      </c>
      <c r="BJ58" s="2">
        <v>7154.7063000529497</v>
      </c>
      <c r="BK58" s="2">
        <v>151.68083231961054</v>
      </c>
      <c r="BL58" s="2">
        <v>-4.01340218311997</v>
      </c>
      <c r="BM58" s="2">
        <v>0.10619269901897914</v>
      </c>
      <c r="BN58" s="2">
        <v>-2.8098086663511895E-3</v>
      </c>
      <c r="BO58" s="2">
        <v>7.4345485117542051E-5</v>
      </c>
      <c r="BP58" s="2">
        <v>-1.96785249344093E-6</v>
      </c>
      <c r="BQ58" s="2">
        <v>5.1361872879322048E-8</v>
      </c>
      <c r="BR58" s="2">
        <v>-2.0655722409301456E-9</v>
      </c>
      <c r="BS58" s="2">
        <v>-6.5190762973806474E-10</v>
      </c>
      <c r="BT58" s="2">
        <v>-6.8931251833864892E-10</v>
      </c>
      <c r="BU58" s="2">
        <v>-6.8832280289967887E-10</v>
      </c>
      <c r="BV58" s="2">
        <v>-6.8834899029621426E-10</v>
      </c>
      <c r="BW58" s="2">
        <v>-6.8834829739024298E-10</v>
      </c>
      <c r="BX58" s="2">
        <v>-6.8834831572420309E-10</v>
      </c>
      <c r="BY58" s="2">
        <v>-6.8834831523909536E-10</v>
      </c>
      <c r="BZ58" s="2">
        <v>-6.8834831525193114E-10</v>
      </c>
      <c r="CA58" s="2">
        <v>-6.8834831525159158E-10</v>
      </c>
      <c r="CB58" s="2">
        <v>-6.8834831525160068E-10</v>
      </c>
    </row>
    <row r="59" spans="1:80" x14ac:dyDescent="0.3">
      <c r="A59" s="6" t="s">
        <v>9</v>
      </c>
      <c r="B59" s="5">
        <f t="shared" si="92"/>
        <v>8091476.7283690004</v>
      </c>
      <c r="C59" s="8">
        <v>0</v>
      </c>
      <c r="D59" s="8">
        <v>0</v>
      </c>
      <c r="E59" s="8">
        <v>50395.560008456625</v>
      </c>
      <c r="F59" s="8">
        <v>147272.97193425128</v>
      </c>
      <c r="G59" s="8">
        <v>235991.91520402153</v>
      </c>
      <c r="H59" s="8">
        <v>316293.82285051391</v>
      </c>
      <c r="I59" s="8">
        <v>388567.88982071681</v>
      </c>
      <c r="J59" s="8">
        <v>402296.44853538682</v>
      </c>
      <c r="K59" s="8">
        <v>364949.20147677005</v>
      </c>
      <c r="L59" s="8">
        <v>334719.11138826719</v>
      </c>
      <c r="M59" s="8">
        <v>311326.55869741098</v>
      </c>
      <c r="N59" s="8">
        <v>294424.79584575014</v>
      </c>
      <c r="O59" s="8">
        <v>282257.17946332047</v>
      </c>
      <c r="P59" s="8">
        <v>271714.55077448941</v>
      </c>
      <c r="Q59" s="8">
        <v>261225.69355471391</v>
      </c>
      <c r="R59" s="8">
        <v>250743.49403229097</v>
      </c>
      <c r="S59" s="8">
        <v>240261.29450986814</v>
      </c>
      <c r="T59" s="8">
        <v>229779.09498744525</v>
      </c>
      <c r="U59" s="8">
        <v>219296.89546502236</v>
      </c>
      <c r="V59" s="8">
        <v>208814.69594259938</v>
      </c>
      <c r="W59" s="8">
        <v>198332.49642017653</v>
      </c>
      <c r="X59" s="8">
        <v>187850.29689775364</v>
      </c>
      <c r="Y59" s="8">
        <v>177608.67874697578</v>
      </c>
      <c r="Z59" s="8">
        <v>168091.17092618573</v>
      </c>
      <c r="AA59" s="8">
        <v>159544.36943435419</v>
      </c>
      <c r="AB59" s="8">
        <v>151974.20274570613</v>
      </c>
      <c r="AC59" s="8">
        <v>145385.05594032322</v>
      </c>
      <c r="AD59" s="8">
        <v>139533.8063876869</v>
      </c>
      <c r="AE59" s="8">
        <v>133928.89163709947</v>
      </c>
      <c r="AF59" s="8">
        <v>128323.97688651197</v>
      </c>
      <c r="AG59" s="8">
        <v>122719.06213592451</v>
      </c>
      <c r="AH59" s="8">
        <v>117114.14738533707</v>
      </c>
      <c r="AI59" s="8">
        <v>111509.23263474963</v>
      </c>
      <c r="AJ59" s="8">
        <v>105904.31788416229</v>
      </c>
      <c r="AK59" s="8">
        <v>100299.40313357495</v>
      </c>
      <c r="AL59" s="8">
        <v>94694.488382987634</v>
      </c>
      <c r="AM59" s="8">
        <v>89176.096481533386</v>
      </c>
      <c r="AN59" s="8">
        <v>83926.305651643052</v>
      </c>
      <c r="AO59" s="8">
        <v>79047.714787842866</v>
      </c>
      <c r="AP59" s="8">
        <v>74553.261853666307</v>
      </c>
      <c r="AQ59" s="8">
        <v>70454.88035892295</v>
      </c>
      <c r="AR59" s="8">
        <v>66664.427016511632</v>
      </c>
      <c r="AS59" s="8">
        <v>62980.846572963645</v>
      </c>
      <c r="AT59" s="8">
        <v>59297.266129415657</v>
      </c>
      <c r="AU59" s="8">
        <v>55613.685685867655</v>
      </c>
      <c r="AV59" s="8">
        <v>51930.105242319696</v>
      </c>
      <c r="AW59" s="8">
        <v>48246.524798771665</v>
      </c>
      <c r="AX59" s="8">
        <v>44562.94435522359</v>
      </c>
      <c r="AY59" s="8">
        <v>40879.363911675537</v>
      </c>
      <c r="AZ59" s="8">
        <v>37195.783468127462</v>
      </c>
      <c r="BA59" s="8">
        <v>33512.203024579394</v>
      </c>
      <c r="BB59" s="8">
        <v>29828.622581031334</v>
      </c>
      <c r="BC59" s="8">
        <v>26145.042137483277</v>
      </c>
      <c r="BD59" s="8">
        <v>22461.461693935216</v>
      </c>
      <c r="BE59" s="8">
        <v>18777.881250387156</v>
      </c>
      <c r="BF59" s="8">
        <v>15094.300806839092</v>
      </c>
      <c r="BG59" s="8">
        <v>11410.720363291033</v>
      </c>
      <c r="BH59" s="8">
        <v>7889.4557121852131</v>
      </c>
      <c r="BI59" s="8">
        <v>4878.8380355642812</v>
      </c>
      <c r="BJ59" s="8">
        <v>2578.9451376385223</v>
      </c>
      <c r="BK59" s="8">
        <v>1015.1884921550796</v>
      </c>
      <c r="BL59" s="8">
        <v>210.09074865336038</v>
      </c>
      <c r="BM59" s="8">
        <v>-1.5349669619420183E-9</v>
      </c>
      <c r="BN59" s="8">
        <v>-1.5349669619420183E-9</v>
      </c>
      <c r="BO59" s="8">
        <v>-1.5349669619420183E-9</v>
      </c>
      <c r="BP59" s="8">
        <v>-1.5349669619420183E-9</v>
      </c>
      <c r="BQ59" s="8">
        <v>-1.5349669619420183E-9</v>
      </c>
      <c r="BR59" s="8">
        <v>-1.5349669619420183E-9</v>
      </c>
      <c r="BS59" s="8">
        <v>-1.5349669619420183E-9</v>
      </c>
      <c r="BT59" s="8">
        <v>-1.5349669619420183E-9</v>
      </c>
      <c r="BU59" s="8">
        <v>-1.5349669619420183E-9</v>
      </c>
      <c r="BV59" s="8">
        <v>-1.5349669619420183E-9</v>
      </c>
      <c r="BW59" s="8">
        <v>-1.5349669619420183E-9</v>
      </c>
      <c r="BX59" s="8">
        <v>-1.5349669619420183E-9</v>
      </c>
      <c r="BY59" s="8">
        <v>-1.5349669619420183E-9</v>
      </c>
      <c r="BZ59" s="8">
        <v>-1.5349669619420183E-9</v>
      </c>
      <c r="CA59" s="8">
        <v>-1.5349669619420183E-9</v>
      </c>
      <c r="CB59" s="8">
        <v>-1.5349669619420183E-9</v>
      </c>
    </row>
    <row r="60" spans="1:80" x14ac:dyDescent="0.3">
      <c r="A60" s="6" t="s">
        <v>11</v>
      </c>
      <c r="B60" s="3">
        <f>SUM(B50:B59)</f>
        <v>100805659.07433774</v>
      </c>
      <c r="C60" s="3">
        <f t="shared" ref="C60" si="93">SUM(C50:C59)</f>
        <v>77370.38393056886</v>
      </c>
      <c r="D60" s="3">
        <f t="shared" ref="D60" si="94">SUM(D50:D59)</f>
        <v>867290.34388337575</v>
      </c>
      <c r="E60" s="3">
        <f t="shared" ref="E60" si="95">SUM(E50:E59)</f>
        <v>2285974.5982107227</v>
      </c>
      <c r="F60" s="3">
        <f t="shared" ref="F60" si="96">SUM(F50:F59)</f>
        <v>3676206.9424601016</v>
      </c>
      <c r="G60" s="3">
        <f t="shared" ref="G60" si="97">SUM(G50:G59)</f>
        <v>4984215.6315523535</v>
      </c>
      <c r="H60" s="3">
        <f t="shared" ref="H60" si="98">SUM(H50:H59)</f>
        <v>6169384.776647009</v>
      </c>
      <c r="I60" s="3">
        <f t="shared" ref="I60" si="99">SUM(I50:I59)</f>
        <v>6237450.914904844</v>
      </c>
      <c r="J60" s="3">
        <f t="shared" ref="J60" si="100">SUM(J50:J59)</f>
        <v>5256645.4536381885</v>
      </c>
      <c r="K60" s="3">
        <f t="shared" ref="K60" si="101">SUM(K50:K59)</f>
        <v>4402622.9435932832</v>
      </c>
      <c r="L60" s="3">
        <f t="shared" ref="L60" si="102">SUM(L50:L59)</f>
        <v>3624020.7513278308</v>
      </c>
      <c r="M60" s="3">
        <f t="shared" ref="M60" si="103">SUM(M50:M59)</f>
        <v>2917235.3160209931</v>
      </c>
      <c r="N60" s="3">
        <f t="shared" ref="N60" si="104">SUM(N50:N59)</f>
        <v>2592860.7712581591</v>
      </c>
      <c r="O60" s="3">
        <f t="shared" ref="O60" si="105">SUM(O50:O59)</f>
        <v>2522885.2487127185</v>
      </c>
      <c r="P60" s="3">
        <f t="shared" ref="P60" si="106">SUM(P50:P59)</f>
        <v>2450086.072428782</v>
      </c>
      <c r="Q60" s="3">
        <f t="shared" ref="Q60" si="107">SUM(Q50:Q59)</f>
        <v>2376926.0626633111</v>
      </c>
      <c r="R60" s="3">
        <f t="shared" ref="R60" si="108">SUM(R50:R59)</f>
        <v>2303239.6358801583</v>
      </c>
      <c r="S60" s="3">
        <f t="shared" ref="S60" si="109">SUM(S50:S59)</f>
        <v>2229059.0276435982</v>
      </c>
      <c r="T60" s="3">
        <f t="shared" ref="T60" si="110">SUM(T50:T59)</f>
        <v>2153709.9183806079</v>
      </c>
      <c r="U60" s="3">
        <f t="shared" ref="U60" si="111">SUM(U50:U59)</f>
        <v>2076723.3023690972</v>
      </c>
      <c r="V60" s="3">
        <f t="shared" ref="V60" si="112">SUM(V50:V59)</f>
        <v>1998362.0597038369</v>
      </c>
      <c r="W60" s="3">
        <f t="shared" ref="W60" si="113">SUM(W50:W59)</f>
        <v>1918709.3150130613</v>
      </c>
      <c r="X60" s="3">
        <f t="shared" ref="X60" si="114">SUM(X50:X59)</f>
        <v>1839491.9293016177</v>
      </c>
      <c r="Y60" s="3">
        <f t="shared" ref="Y60" si="115">SUM(Y50:Y59)</f>
        <v>1765034.797872704</v>
      </c>
      <c r="Z60" s="3">
        <f t="shared" ref="Z60" si="116">SUM(Z50:Z59)</f>
        <v>1698038.4712335302</v>
      </c>
      <c r="AA60" s="3">
        <f t="shared" ref="AA60" si="117">SUM(AA50:AA59)</f>
        <v>1638587.5636853231</v>
      </c>
      <c r="AB60" s="3">
        <f t="shared" ref="AB60" si="118">SUM(AB50:AB59)</f>
        <v>1586722.9687932546</v>
      </c>
      <c r="AC60" s="3">
        <f t="shared" ref="AC60" si="119">SUM(AC50:AC59)</f>
        <v>1540785.787598137</v>
      </c>
      <c r="AD60" s="3">
        <f t="shared" ref="AD60" si="120">SUM(AD50:AD59)</f>
        <v>1497196.8426324148</v>
      </c>
      <c r="AE60" s="3">
        <f t="shared" ref="AE60" si="121">SUM(AE50:AE59)</f>
        <v>1453830.9087177087</v>
      </c>
      <c r="AF60" s="3">
        <f t="shared" ref="AF60" si="122">SUM(AF50:AF59)</f>
        <v>1410465.8350182991</v>
      </c>
      <c r="AG60" s="3">
        <f t="shared" ref="AG60" si="123">SUM(AG50:AG59)</f>
        <v>1367100.7385580046</v>
      </c>
      <c r="AH60" s="3">
        <f t="shared" ref="AH60" si="124">SUM(AH50:AH59)</f>
        <v>1334343.1942180085</v>
      </c>
      <c r="AI60" s="3">
        <f t="shared" ref="AI60" si="125">SUM(AI50:AI59)</f>
        <v>1309789.2743857929</v>
      </c>
      <c r="AJ60" s="3">
        <f t="shared" ref="AJ60" si="126">SUM(AJ50:AJ59)</f>
        <v>1282929.6588843402</v>
      </c>
      <c r="AK60" s="3">
        <f t="shared" ref="AK60" si="127">SUM(AK50:AK59)</f>
        <v>1256197.8006394901</v>
      </c>
      <c r="AL60" s="3">
        <f t="shared" ref="AL60" si="128">SUM(AL50:AL59)</f>
        <v>1200778.412312143</v>
      </c>
      <c r="AM60" s="3">
        <f t="shared" ref="AM60" si="129">SUM(AM50:AM59)</f>
        <v>1128854.6274251062</v>
      </c>
      <c r="AN60" s="3">
        <f t="shared" ref="AN60" si="130">SUM(AN50:AN59)</f>
        <v>1051507.8467236855</v>
      </c>
      <c r="AO60" s="3">
        <f t="shared" ref="AO60" si="131">SUM(AO50:AO59)</f>
        <v>978501.31369331537</v>
      </c>
      <c r="AP60" s="3">
        <f t="shared" ref="AP60" si="132">SUM(AP50:AP59)</f>
        <v>905950.57488967688</v>
      </c>
      <c r="AQ60" s="3">
        <f t="shared" ref="AQ60" si="133">SUM(AQ50:AQ59)</f>
        <v>874231.13733680616</v>
      </c>
      <c r="AR60" s="3">
        <f t="shared" ref="AR60" si="134">SUM(AR50:AR59)</f>
        <v>844607.28667486494</v>
      </c>
      <c r="AS60" s="3">
        <f t="shared" ref="AS60" si="135">SUM(AS50:AS59)</f>
        <v>816134.31911609857</v>
      </c>
      <c r="AT60" s="3">
        <f t="shared" ref="AT60" si="136">SUM(AT50:AT59)</f>
        <v>787633.83300811029</v>
      </c>
      <c r="AU60" s="3">
        <f t="shared" ref="AU60" si="137">SUM(AU50:AU59)</f>
        <v>759134.07502775546</v>
      </c>
      <c r="AV60" s="3">
        <f t="shared" ref="AV60" si="138">SUM(AV50:AV59)</f>
        <v>730634.29778149188</v>
      </c>
      <c r="AW60" s="3">
        <f t="shared" ref="AW60" si="139">SUM(AW50:AW59)</f>
        <v>702134.52104499459</v>
      </c>
      <c r="AX60" s="3">
        <f t="shared" ref="AX60" si="140">SUM(AX50:AX59)</f>
        <v>673634.74429500941</v>
      </c>
      <c r="AY60" s="3">
        <f t="shared" ref="AY60" si="141">SUM(AY50:AY59)</f>
        <v>645134.96754538105</v>
      </c>
      <c r="AZ60" s="3">
        <f t="shared" ref="AZ60" si="142">SUM(AZ50:AZ59)</f>
        <v>616635.19079574291</v>
      </c>
      <c r="BA60" s="3">
        <f t="shared" ref="BA60" si="143">SUM(BA50:BA59)</f>
        <v>588135.41404610546</v>
      </c>
      <c r="BB60" s="3">
        <f t="shared" ref="BB60" si="144">SUM(BB50:BB59)</f>
        <v>559635.63729646779</v>
      </c>
      <c r="BC60" s="3">
        <f t="shared" ref="BC60" si="145">SUM(BC50:BC59)</f>
        <v>531135.86054683023</v>
      </c>
      <c r="BD60" s="3">
        <f t="shared" ref="BD60" si="146">SUM(BD50:BD59)</f>
        <v>502636.08379719261</v>
      </c>
      <c r="BE60" s="3">
        <f t="shared" ref="BE60" si="147">SUM(BE50:BE59)</f>
        <v>474136.30704755505</v>
      </c>
      <c r="BF60" s="3">
        <f t="shared" ref="BF60" si="148">SUM(BF50:BF59)</f>
        <v>445636.53029791731</v>
      </c>
      <c r="BG60" s="3">
        <f t="shared" ref="BG60" si="149">SUM(BG50:BG59)</f>
        <v>359510.15075776458</v>
      </c>
      <c r="BH60" s="3">
        <f t="shared" ref="BH60" si="150">SUM(BH50:BH59)</f>
        <v>263069.12030446192</v>
      </c>
      <c r="BI60" s="3">
        <f t="shared" ref="BI60" si="151">SUM(BI50:BI59)</f>
        <v>173640.67499662627</v>
      </c>
      <c r="BJ60" s="3">
        <f t="shared" ref="BJ60" si="152">SUM(BJ50:BJ59)</f>
        <v>87953.553224462928</v>
      </c>
      <c r="BK60" s="3">
        <f t="shared" ref="BK60" si="153">SUM(BK50:BK59)</f>
        <v>2995.306370033577</v>
      </c>
      <c r="BL60" s="3">
        <f t="shared" ref="BL60" si="154">SUM(BL50:BL59)</f>
        <v>170.83226628678747</v>
      </c>
      <c r="BM60" s="3">
        <f t="shared" ref="BM60" si="155">SUM(BM50:BM59)</f>
        <v>1.2460754785924926</v>
      </c>
      <c r="BN60" s="3">
        <f t="shared" ref="BN60" si="156">SUM(BN50:BN59)</f>
        <v>-3.2970572601569985E-2</v>
      </c>
      <c r="BO60" s="3">
        <f t="shared" ref="BO60" si="157">SUM(BO50:BO59)</f>
        <v>8.7237337101634456E-4</v>
      </c>
      <c r="BP60" s="3">
        <f t="shared" ref="BP60" si="158">SUM(BP50:BP59)</f>
        <v>-2.3094771850091216E-5</v>
      </c>
      <c r="BQ60" s="3">
        <f t="shared" ref="BQ60" si="159">SUM(BQ50:BQ59)</f>
        <v>5.9888636566215422E-7</v>
      </c>
      <c r="BR60" s="3">
        <f t="shared" ref="BR60" si="160">SUM(BR50:BR59)</f>
        <v>-2.8036483706781399E-8</v>
      </c>
      <c r="BS60" s="3">
        <f t="shared" ref="BS60" si="161">SUM(BS50:BS59)</f>
        <v>-1.1448405349191703E-8</v>
      </c>
      <c r="BT60" s="3">
        <f t="shared" ref="BT60" si="162">SUM(BT50:BT59)</f>
        <v>-1.1887317958413901E-8</v>
      </c>
      <c r="BU60" s="3">
        <f t="shared" ref="BU60" si="163">SUM(BU50:BU59)</f>
        <v>-1.1875704540971483E-8</v>
      </c>
      <c r="BV60" s="3">
        <f t="shared" ref="BV60" si="164">SUM(BV50:BV59)</f>
        <v>-1.1876011826435282E-8</v>
      </c>
      <c r="BW60" s="3">
        <f t="shared" ref="BW60" si="165">SUM(BW50:BW59)</f>
        <v>-1.1876003695809069E-8</v>
      </c>
      <c r="BX60" s="3">
        <f t="shared" ref="BX60" si="166">SUM(BX50:BX59)</f>
        <v>-1.1876003910941544E-8</v>
      </c>
      <c r="BY60" s="3">
        <f t="shared" ref="BY60" si="167">SUM(BY50:BY59)</f>
        <v>-1.1876003905249243E-8</v>
      </c>
      <c r="BZ60" s="3">
        <f t="shared" ref="BZ60" si="168">SUM(BZ50:BZ59)</f>
        <v>-1.1876003905399858E-8</v>
      </c>
      <c r="CA60" s="3">
        <f t="shared" ref="CA60" si="169">SUM(CA50:CA59)</f>
        <v>-1.1876003905395872E-8</v>
      </c>
      <c r="CB60" s="3">
        <f t="shared" ref="CB60" si="170">SUM(CB50:CB59)</f>
        <v>-1.1876003905395978E-8</v>
      </c>
    </row>
    <row r="61" spans="1:80" x14ac:dyDescent="0.3">
      <c r="A61" s="6"/>
    </row>
    <row r="62" spans="1:80" x14ac:dyDescent="0.3">
      <c r="A62" s="6"/>
    </row>
    <row r="63" spans="1:80" x14ac:dyDescent="0.3">
      <c r="A63" s="7" t="s">
        <v>16</v>
      </c>
      <c r="B63" s="10" t="s">
        <v>10</v>
      </c>
      <c r="C63" s="11">
        <v>2019</v>
      </c>
      <c r="D63" s="11">
        <v>2020</v>
      </c>
      <c r="E63" s="11">
        <v>2021</v>
      </c>
      <c r="F63" s="11">
        <v>2022</v>
      </c>
      <c r="G63" s="11">
        <v>2023</v>
      </c>
      <c r="H63" s="11">
        <v>2024</v>
      </c>
      <c r="I63" s="11">
        <v>2025</v>
      </c>
      <c r="J63" s="11">
        <v>2026</v>
      </c>
      <c r="K63" s="11">
        <v>2027</v>
      </c>
      <c r="L63" s="11">
        <v>2028</v>
      </c>
      <c r="M63" s="11">
        <v>2029</v>
      </c>
      <c r="N63" s="11">
        <v>2030</v>
      </c>
      <c r="O63" s="11">
        <v>2031</v>
      </c>
      <c r="P63" s="11">
        <v>2032</v>
      </c>
      <c r="Q63" s="11">
        <v>2033</v>
      </c>
      <c r="R63" s="11">
        <v>2034</v>
      </c>
      <c r="S63" s="11">
        <v>2035</v>
      </c>
      <c r="T63" s="11">
        <v>2036</v>
      </c>
      <c r="U63" s="11">
        <v>2037</v>
      </c>
      <c r="V63" s="11">
        <v>2038</v>
      </c>
      <c r="W63" s="11">
        <v>2039</v>
      </c>
      <c r="X63" s="11">
        <v>2040</v>
      </c>
      <c r="Y63" s="11">
        <v>2041</v>
      </c>
      <c r="Z63" s="11">
        <v>2042</v>
      </c>
      <c r="AA63" s="11">
        <v>2043</v>
      </c>
      <c r="AB63" s="11">
        <v>2044</v>
      </c>
      <c r="AC63" s="11">
        <v>2045</v>
      </c>
      <c r="AD63" s="11">
        <v>2046</v>
      </c>
      <c r="AE63" s="11">
        <v>2047</v>
      </c>
      <c r="AF63" s="11">
        <v>2048</v>
      </c>
      <c r="AG63" s="11">
        <v>2049</v>
      </c>
      <c r="AH63" s="11">
        <v>2050</v>
      </c>
      <c r="AI63" s="11">
        <v>2051</v>
      </c>
      <c r="AJ63" s="11">
        <v>2052</v>
      </c>
      <c r="AK63" s="11">
        <v>2053</v>
      </c>
      <c r="AL63" s="11">
        <v>2054</v>
      </c>
      <c r="AM63" s="11">
        <v>2055</v>
      </c>
      <c r="AN63" s="11">
        <v>2056</v>
      </c>
      <c r="AO63" s="11">
        <v>2057</v>
      </c>
      <c r="AP63" s="11">
        <v>2058</v>
      </c>
      <c r="AQ63" s="11">
        <v>2059</v>
      </c>
      <c r="AR63" s="11">
        <v>2060</v>
      </c>
      <c r="AS63" s="11">
        <v>2061</v>
      </c>
      <c r="AT63" s="11">
        <v>2062</v>
      </c>
      <c r="AU63" s="11">
        <v>2063</v>
      </c>
      <c r="AV63" s="11">
        <v>2064</v>
      </c>
      <c r="AW63" s="11">
        <v>2065</v>
      </c>
      <c r="AX63" s="11">
        <v>2066</v>
      </c>
      <c r="AY63" s="11">
        <v>2067</v>
      </c>
      <c r="AZ63" s="11">
        <v>2068</v>
      </c>
      <c r="BA63" s="11">
        <v>2069</v>
      </c>
      <c r="BB63" s="11">
        <v>2070</v>
      </c>
      <c r="BC63" s="11">
        <v>2071</v>
      </c>
      <c r="BD63" s="11">
        <v>2072</v>
      </c>
      <c r="BE63" s="11">
        <v>2073</v>
      </c>
      <c r="BF63" s="11">
        <v>2074</v>
      </c>
      <c r="BG63" s="11">
        <v>2075</v>
      </c>
      <c r="BH63" s="11">
        <v>2076</v>
      </c>
      <c r="BI63" s="11">
        <v>2077</v>
      </c>
      <c r="BJ63" s="11">
        <v>2078</v>
      </c>
      <c r="BK63" s="11">
        <v>2079</v>
      </c>
      <c r="BL63" s="11">
        <v>2080</v>
      </c>
      <c r="BM63" s="11">
        <v>2081</v>
      </c>
      <c r="BN63" s="11">
        <v>2082</v>
      </c>
      <c r="BO63" s="11">
        <v>2083</v>
      </c>
      <c r="BP63" s="11">
        <v>2084</v>
      </c>
      <c r="BQ63" s="11">
        <v>2085</v>
      </c>
      <c r="BR63" s="11">
        <v>2086</v>
      </c>
      <c r="BS63" s="11">
        <v>2087</v>
      </c>
      <c r="BT63" s="11">
        <v>2088</v>
      </c>
      <c r="BU63" s="11">
        <v>2089</v>
      </c>
      <c r="BV63" s="11">
        <v>2090</v>
      </c>
      <c r="BW63" s="11">
        <v>2091</v>
      </c>
      <c r="BX63" s="11">
        <v>2092</v>
      </c>
      <c r="BY63" s="11">
        <v>2093</v>
      </c>
      <c r="BZ63" s="11">
        <v>2094</v>
      </c>
      <c r="CA63" s="11">
        <v>2095</v>
      </c>
      <c r="CB63" s="11">
        <v>2096</v>
      </c>
    </row>
    <row r="64" spans="1:80" x14ac:dyDescent="0.3">
      <c r="A64" s="6"/>
    </row>
    <row r="65" spans="1:80" x14ac:dyDescent="0.3">
      <c r="A65" s="6" t="s">
        <v>0</v>
      </c>
      <c r="B65" s="3">
        <f t="shared" ref="B65:B74" si="171">SUM(C65:CB65)</f>
        <v>5992888.1236671144</v>
      </c>
      <c r="C65" s="2">
        <v>5054.5418220617721</v>
      </c>
      <c r="D65" s="2">
        <v>55811.009519952226</v>
      </c>
      <c r="E65" s="2">
        <v>148308.02014212613</v>
      </c>
      <c r="F65" s="2">
        <v>242283.33205369851</v>
      </c>
      <c r="G65" s="2">
        <v>334572.3636750186</v>
      </c>
      <c r="H65" s="2">
        <v>423197.23486610007</v>
      </c>
      <c r="I65" s="2">
        <v>431460.95547266956</v>
      </c>
      <c r="J65" s="2">
        <v>359206.20874495892</v>
      </c>
      <c r="K65" s="2">
        <v>294114.33775251213</v>
      </c>
      <c r="L65" s="2">
        <v>231572.69456781086</v>
      </c>
      <c r="M65" s="2">
        <v>171302.75193213476</v>
      </c>
      <c r="N65" s="2">
        <v>144095.21404061132</v>
      </c>
      <c r="O65" s="2">
        <v>140118.17284512901</v>
      </c>
      <c r="P65" s="2">
        <v>135885.36515105501</v>
      </c>
      <c r="Q65" s="2">
        <v>131632.93493426323</v>
      </c>
      <c r="R65" s="2">
        <v>127346.81494395563</v>
      </c>
      <c r="S65" s="2">
        <v>123029.13078445838</v>
      </c>
      <c r="T65" s="2">
        <v>118639.21830188332</v>
      </c>
      <c r="U65" s="2">
        <v>114147.75053463072</v>
      </c>
      <c r="V65" s="2">
        <v>109568.83236019766</v>
      </c>
      <c r="W65" s="2">
        <v>104905.94573393436</v>
      </c>
      <c r="X65" s="2">
        <v>100261.94601674173</v>
      </c>
      <c r="Y65" s="2">
        <v>95905.334977388775</v>
      </c>
      <c r="Z65" s="2">
        <v>92011.459368825745</v>
      </c>
      <c r="AA65" s="2">
        <v>88595.886581287472</v>
      </c>
      <c r="AB65" s="2">
        <v>85673.786707008578</v>
      </c>
      <c r="AC65" s="2">
        <v>83144.174918749894</v>
      </c>
      <c r="AD65" s="2">
        <v>80771.434708871951</v>
      </c>
      <c r="AE65" s="2">
        <v>78413.628217408608</v>
      </c>
      <c r="AF65" s="2">
        <v>76055.879373903619</v>
      </c>
      <c r="AG65" s="2">
        <v>73698.129005061244</v>
      </c>
      <c r="AH65" s="2">
        <v>71981.781607467405</v>
      </c>
      <c r="AI65" s="2">
        <v>70777.570224862764</v>
      </c>
      <c r="AJ65" s="2">
        <v>69463.340878012881</v>
      </c>
      <c r="AK65" s="2">
        <v>68184.33261037746</v>
      </c>
      <c r="AL65" s="2">
        <v>65387.958403693498</v>
      </c>
      <c r="AM65" s="2">
        <v>61570.711340655282</v>
      </c>
      <c r="AN65" s="2">
        <v>57348.448857909498</v>
      </c>
      <c r="AO65" s="2">
        <v>53392.977899393387</v>
      </c>
      <c r="AP65" s="2">
        <v>49461.222143028215</v>
      </c>
      <c r="AQ65" s="2">
        <v>47731.52331008856</v>
      </c>
      <c r="AR65" s="2">
        <v>46114.838971500714</v>
      </c>
      <c r="AS65" s="2">
        <v>44560.221829338057</v>
      </c>
      <c r="AT65" s="2">
        <v>43004.120610085163</v>
      </c>
      <c r="AU65" s="2">
        <v>41448.058658801325</v>
      </c>
      <c r="AV65" s="2">
        <v>39891.99566850585</v>
      </c>
      <c r="AW65" s="2">
        <v>38335.932705702122</v>
      </c>
      <c r="AX65" s="2">
        <v>36779.869742170973</v>
      </c>
      <c r="AY65" s="2">
        <v>35223.806778659076</v>
      </c>
      <c r="AZ65" s="2">
        <v>33667.74381514667</v>
      </c>
      <c r="BA65" s="2">
        <v>32111.680851634283</v>
      </c>
      <c r="BB65" s="2">
        <v>30555.617888121891</v>
      </c>
      <c r="BC65" s="2">
        <v>28999.554924609496</v>
      </c>
      <c r="BD65" s="2">
        <v>27443.491961097108</v>
      </c>
      <c r="BE65" s="2">
        <v>25887.42899758472</v>
      </c>
      <c r="BF65" s="2">
        <v>24331.366034072344</v>
      </c>
      <c r="BG65" s="2">
        <v>19628.94079891513</v>
      </c>
      <c r="BH65" s="2">
        <v>14363.344616542832</v>
      </c>
      <c r="BI65" s="2">
        <v>9480.6294693167983</v>
      </c>
      <c r="BJ65" s="2">
        <v>4802.1873253328231</v>
      </c>
      <c r="BK65" s="2">
        <v>163.54111640065162</v>
      </c>
      <c r="BL65" s="2">
        <v>9.3272928030389686</v>
      </c>
      <c r="BM65" s="2">
        <v>6.8034635582021871E-2</v>
      </c>
      <c r="BN65" s="2">
        <v>-1.8001636998695345E-3</v>
      </c>
      <c r="BO65" s="2">
        <v>4.7631644869678265E-5</v>
      </c>
      <c r="BP65" s="2">
        <v>-1.2601350330280329E-6</v>
      </c>
      <c r="BQ65" s="2">
        <v>3.351804866216864E-8</v>
      </c>
      <c r="BR65" s="2">
        <v>-7.1139234196048355E-10</v>
      </c>
      <c r="BS65" s="2">
        <v>1.943022743460288E-10</v>
      </c>
      <c r="BT65" s="2">
        <v>1.7033802854056393E-10</v>
      </c>
      <c r="BU65" s="2">
        <v>1.7097211100797078E-10</v>
      </c>
      <c r="BV65" s="2">
        <v>1.7095533348954871E-10</v>
      </c>
      <c r="BW65" s="2">
        <v>1.709557774146513E-10</v>
      </c>
      <c r="BX65" s="2">
        <v>1.7095576566860567E-10</v>
      </c>
      <c r="BY65" s="2">
        <v>1.7095576597940043E-10</v>
      </c>
      <c r="BZ65" s="2">
        <v>1.7095576597117694E-10</v>
      </c>
      <c r="CA65" s="2">
        <v>1.7095576597139454E-10</v>
      </c>
      <c r="CB65" s="2">
        <v>1.7095576597138877E-10</v>
      </c>
    </row>
    <row r="66" spans="1:80" x14ac:dyDescent="0.3">
      <c r="A66" s="6" t="s">
        <v>1</v>
      </c>
      <c r="B66" s="4">
        <f t="shared" si="171"/>
        <v>1733591.7010043429</v>
      </c>
      <c r="C66" s="2">
        <v>135531.51527922734</v>
      </c>
      <c r="D66" s="2">
        <v>276247.86378008797</v>
      </c>
      <c r="E66" s="2">
        <v>283685.50985924224</v>
      </c>
      <c r="F66" s="2">
        <v>291226.75190667814</v>
      </c>
      <c r="G66" s="2">
        <v>298632.89297078777</v>
      </c>
      <c r="H66" s="2">
        <v>249786.40915379193</v>
      </c>
      <c r="I66" s="2">
        <v>198480.75805452748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</row>
    <row r="67" spans="1:80" x14ac:dyDescent="0.3">
      <c r="A67" s="6" t="s">
        <v>2</v>
      </c>
      <c r="B67" s="4">
        <f t="shared" si="171"/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</row>
    <row r="68" spans="1:80" x14ac:dyDescent="0.3">
      <c r="A68" s="6" t="s">
        <v>3</v>
      </c>
      <c r="B68" s="4">
        <f t="shared" si="171"/>
        <v>63456890.984583348</v>
      </c>
      <c r="C68" s="2">
        <v>0</v>
      </c>
      <c r="D68" s="2">
        <v>615878.23867763579</v>
      </c>
      <c r="E68" s="2">
        <v>1872006.8397836338</v>
      </c>
      <c r="F68" s="2">
        <v>3172572.8377610375</v>
      </c>
      <c r="G68" s="2">
        <v>4513291.9407142261</v>
      </c>
      <c r="H68" s="2">
        <v>5897408.9760070192</v>
      </c>
      <c r="I68" s="2">
        <v>6051532.3395953476</v>
      </c>
      <c r="J68" s="2">
        <v>4930603.0208527418</v>
      </c>
      <c r="K68" s="2">
        <v>3770019.1787134851</v>
      </c>
      <c r="L68" s="2">
        <v>2573603.9793658354</v>
      </c>
      <c r="M68" s="2">
        <v>1338461.8417974953</v>
      </c>
      <c r="N68" s="2">
        <v>710490.1758798355</v>
      </c>
      <c r="O68" s="2">
        <v>710490.1758798355</v>
      </c>
      <c r="P68" s="2">
        <v>710490.1758798355</v>
      </c>
      <c r="Q68" s="2">
        <v>710490.1758798355</v>
      </c>
      <c r="R68" s="2">
        <v>710490.1758798355</v>
      </c>
      <c r="S68" s="2">
        <v>710490.1758798355</v>
      </c>
      <c r="T68" s="2">
        <v>710490.1758798355</v>
      </c>
      <c r="U68" s="2">
        <v>710490.1758798355</v>
      </c>
      <c r="V68" s="2">
        <v>710490.1758798355</v>
      </c>
      <c r="W68" s="2">
        <v>710490.1758798355</v>
      </c>
      <c r="X68" s="2">
        <v>710490.1758798355</v>
      </c>
      <c r="Y68" s="2">
        <v>710490.1758798355</v>
      </c>
      <c r="Z68" s="2">
        <v>710490.1758798355</v>
      </c>
      <c r="AA68" s="2">
        <v>710490.1758798355</v>
      </c>
      <c r="AB68" s="2">
        <v>710490.1758798355</v>
      </c>
      <c r="AC68" s="2">
        <v>710490.1758798355</v>
      </c>
      <c r="AD68" s="2">
        <v>710490.1758798355</v>
      </c>
      <c r="AE68" s="2">
        <v>710490.1758798355</v>
      </c>
      <c r="AF68" s="2">
        <v>710490.1758798355</v>
      </c>
      <c r="AG68" s="2">
        <v>710490.1758798355</v>
      </c>
      <c r="AH68" s="2">
        <v>710490.1758798355</v>
      </c>
      <c r="AI68" s="2">
        <v>710490.1758798355</v>
      </c>
      <c r="AJ68" s="2">
        <v>710490.1758798355</v>
      </c>
      <c r="AK68" s="2">
        <v>710490.1758798355</v>
      </c>
      <c r="AL68" s="2">
        <v>687950.77507367486</v>
      </c>
      <c r="AM68" s="2">
        <v>641980.02269703615</v>
      </c>
      <c r="AN68" s="2">
        <v>594382.98733787541</v>
      </c>
      <c r="AO68" s="2">
        <v>545316.46195645933</v>
      </c>
      <c r="AP68" s="2">
        <v>494661.69505304866</v>
      </c>
      <c r="AQ68" s="2">
        <v>468907.76974237134</v>
      </c>
      <c r="AR68" s="2">
        <v>468907.76974237134</v>
      </c>
      <c r="AS68" s="2">
        <v>468907.76974237134</v>
      </c>
      <c r="AT68" s="2">
        <v>468907.76974237134</v>
      </c>
      <c r="AU68" s="2">
        <v>468907.76974237134</v>
      </c>
      <c r="AV68" s="2">
        <v>468907.76974237134</v>
      </c>
      <c r="AW68" s="2">
        <v>468907.76974237134</v>
      </c>
      <c r="AX68" s="2">
        <v>468907.76974237134</v>
      </c>
      <c r="AY68" s="2">
        <v>468907.76974237134</v>
      </c>
      <c r="AZ68" s="2">
        <v>468907.76974237134</v>
      </c>
      <c r="BA68" s="2">
        <v>468907.76974237134</v>
      </c>
      <c r="BB68" s="2">
        <v>468907.76974237134</v>
      </c>
      <c r="BC68" s="2">
        <v>468907.76974237134</v>
      </c>
      <c r="BD68" s="2">
        <v>468907.76974237134</v>
      </c>
      <c r="BE68" s="2">
        <v>468907.76974237134</v>
      </c>
      <c r="BF68" s="2">
        <v>468907.76974237134</v>
      </c>
      <c r="BG68" s="2">
        <v>425159.13617121527</v>
      </c>
      <c r="BH68" s="2">
        <v>335930.60618446342</v>
      </c>
      <c r="BI68" s="2">
        <v>243545.48570547815</v>
      </c>
      <c r="BJ68" s="2">
        <v>148308.10748135566</v>
      </c>
      <c r="BK68" s="2">
        <v>49987.976660311411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</row>
    <row r="69" spans="1:80" x14ac:dyDescent="0.3">
      <c r="A69" s="6" t="s">
        <v>4</v>
      </c>
      <c r="B69" s="4">
        <f t="shared" si="171"/>
        <v>45279570.682516783</v>
      </c>
      <c r="C69" s="2">
        <v>0</v>
      </c>
      <c r="D69" s="2">
        <v>306323.96323041501</v>
      </c>
      <c r="E69" s="2">
        <v>885087.79966437654</v>
      </c>
      <c r="F69" s="2">
        <v>1423249.3070102169</v>
      </c>
      <c r="G69" s="2">
        <v>1917254.0104907174</v>
      </c>
      <c r="H69" s="2">
        <v>2367371.1056789989</v>
      </c>
      <c r="I69" s="2">
        <v>2417725.4948174059</v>
      </c>
      <c r="J69" s="2">
        <v>2144318.8369261972</v>
      </c>
      <c r="K69" s="2">
        <v>1922183.4684862928</v>
      </c>
      <c r="L69" s="2">
        <v>1752481.8267880257</v>
      </c>
      <c r="M69" s="2">
        <v>1636156.9595424621</v>
      </c>
      <c r="N69" s="2">
        <v>1567579.7856881223</v>
      </c>
      <c r="O69" s="2">
        <v>1506624.376831416</v>
      </c>
      <c r="P69" s="2">
        <v>1446022.3093872513</v>
      </c>
      <c r="Q69" s="2">
        <v>1385464.1326455153</v>
      </c>
      <c r="R69" s="2">
        <v>1324905.9559037795</v>
      </c>
      <c r="S69" s="2">
        <v>1264347.7791620435</v>
      </c>
      <c r="T69" s="2">
        <v>1203789.6024203077</v>
      </c>
      <c r="U69" s="2">
        <v>1143231.4256785717</v>
      </c>
      <c r="V69" s="2">
        <v>1082673.2489368359</v>
      </c>
      <c r="W69" s="2">
        <v>1022115.0721950999</v>
      </c>
      <c r="X69" s="2">
        <v>962988.89220742823</v>
      </c>
      <c r="Y69" s="2">
        <v>908208.71031958261</v>
      </c>
      <c r="Z69" s="2">
        <v>859352.37957533472</v>
      </c>
      <c r="AA69" s="2">
        <v>816608.01206273097</v>
      </c>
      <c r="AB69" s="2">
        <v>780163.98220147146</v>
      </c>
      <c r="AC69" s="2">
        <v>748542.13254761393</v>
      </c>
      <c r="AD69" s="2">
        <v>718544.23888362315</v>
      </c>
      <c r="AE69" s="2">
        <v>688546.34521963249</v>
      </c>
      <c r="AF69" s="2">
        <v>658548.45155564172</v>
      </c>
      <c r="AG69" s="2">
        <v>628550.55789165094</v>
      </c>
      <c r="AH69" s="2">
        <v>598552.66422766016</v>
      </c>
      <c r="AI69" s="2">
        <v>568554.77056366939</v>
      </c>
      <c r="AJ69" s="2">
        <v>538556.87689967861</v>
      </c>
      <c r="AK69" s="2">
        <v>508558.98323568795</v>
      </c>
      <c r="AL69" s="2">
        <v>478784.0943388209</v>
      </c>
      <c r="AM69" s="2">
        <v>450662.08768906083</v>
      </c>
      <c r="AN69" s="2">
        <v>424512.3865784026</v>
      </c>
      <c r="AO69" s="2">
        <v>400401.98502119683</v>
      </c>
      <c r="AP69" s="2">
        <v>378392.98120383709</v>
      </c>
      <c r="AQ69" s="2">
        <v>358297.77001016296</v>
      </c>
      <c r="AR69" s="2">
        <v>338499.82502446056</v>
      </c>
      <c r="AS69" s="2">
        <v>318701.8800387581</v>
      </c>
      <c r="AT69" s="2">
        <v>298903.93505305552</v>
      </c>
      <c r="AU69" s="2">
        <v>279105.99006735301</v>
      </c>
      <c r="AV69" s="2">
        <v>259308.04508165052</v>
      </c>
      <c r="AW69" s="2">
        <v>239510.10009594797</v>
      </c>
      <c r="AX69" s="2">
        <v>219712.15511024545</v>
      </c>
      <c r="AY69" s="2">
        <v>199914.21012454299</v>
      </c>
      <c r="AZ69" s="2">
        <v>180116.26513884054</v>
      </c>
      <c r="BA69" s="2">
        <v>160318.32015313811</v>
      </c>
      <c r="BB69" s="2">
        <v>140520.37516743565</v>
      </c>
      <c r="BC69" s="2">
        <v>120722.4301817332</v>
      </c>
      <c r="BD69" s="2">
        <v>100924.48519603076</v>
      </c>
      <c r="BE69" s="2">
        <v>81126.54021032837</v>
      </c>
      <c r="BF69" s="2">
        <v>61328.595224626079</v>
      </c>
      <c r="BG69" s="2">
        <v>41945.931560471938</v>
      </c>
      <c r="BH69" s="2">
        <v>25747.035254376115</v>
      </c>
      <c r="BI69" s="2">
        <v>13371.054450705344</v>
      </c>
      <c r="BJ69" s="2">
        <v>4951.5135375882592</v>
      </c>
      <c r="BK69" s="2">
        <v>607.23212852141626</v>
      </c>
      <c r="BL69" s="2">
        <v>2.1750873384007728E-9</v>
      </c>
      <c r="BM69" s="2">
        <v>2.1750873384007728E-9</v>
      </c>
      <c r="BN69" s="2">
        <v>2.1750873384007728E-9</v>
      </c>
      <c r="BO69" s="2">
        <v>2.1750873384007728E-9</v>
      </c>
      <c r="BP69" s="2">
        <v>2.1750873384007728E-9</v>
      </c>
      <c r="BQ69" s="2">
        <v>2.1750873384007728E-9</v>
      </c>
      <c r="BR69" s="2">
        <v>2.1750873384007728E-9</v>
      </c>
      <c r="BS69" s="2">
        <v>2.1750873384007728E-9</v>
      </c>
      <c r="BT69" s="2">
        <v>2.1750873384007728E-9</v>
      </c>
      <c r="BU69" s="2">
        <v>2.1750873384007728E-9</v>
      </c>
      <c r="BV69" s="2">
        <v>2.1750873384007728E-9</v>
      </c>
      <c r="BW69" s="2">
        <v>2.1750873384007728E-9</v>
      </c>
      <c r="BX69" s="2">
        <v>2.1750873384007728E-9</v>
      </c>
      <c r="BY69" s="2">
        <v>2.1750873384007728E-9</v>
      </c>
      <c r="BZ69" s="2">
        <v>2.1750873384007728E-9</v>
      </c>
      <c r="CA69" s="2">
        <v>2.1750873384007728E-9</v>
      </c>
      <c r="CB69" s="2">
        <v>2.1750873384007728E-9</v>
      </c>
    </row>
    <row r="70" spans="1:80" x14ac:dyDescent="0.3">
      <c r="A70" s="6" t="s">
        <v>5</v>
      </c>
      <c r="B70" s="4">
        <f t="shared" si="171"/>
        <v>1460232.0070219634</v>
      </c>
      <c r="C70" s="2">
        <v>0</v>
      </c>
      <c r="D70" s="2">
        <v>9878.7168006339562</v>
      </c>
      <c r="E70" s="2">
        <v>28543.414052147742</v>
      </c>
      <c r="F70" s="2">
        <v>45898.716810727303</v>
      </c>
      <c r="G70" s="2">
        <v>61829.995945406714</v>
      </c>
      <c r="H70" s="2">
        <v>76345.93281040588</v>
      </c>
      <c r="I70" s="2">
        <v>77969.823885467093</v>
      </c>
      <c r="J70" s="2">
        <v>69152.665357508682</v>
      </c>
      <c r="K70" s="2">
        <v>61988.967248224057</v>
      </c>
      <c r="L70" s="2">
        <v>56516.217283576894</v>
      </c>
      <c r="M70" s="2">
        <v>52764.828041051689</v>
      </c>
      <c r="N70" s="2">
        <v>50553.265901574901</v>
      </c>
      <c r="O70" s="2">
        <v>48587.499935334417</v>
      </c>
      <c r="P70" s="2">
        <v>46633.128963176729</v>
      </c>
      <c r="Q70" s="2">
        <v>44680.173433072283</v>
      </c>
      <c r="R70" s="2">
        <v>42727.217902967852</v>
      </c>
      <c r="S70" s="2">
        <v>40774.262372863413</v>
      </c>
      <c r="T70" s="2">
        <v>38821.306842758975</v>
      </c>
      <c r="U70" s="2">
        <v>36868.351312654544</v>
      </c>
      <c r="V70" s="2">
        <v>34915.395782550106</v>
      </c>
      <c r="W70" s="2">
        <v>32962.440252445675</v>
      </c>
      <c r="X70" s="2">
        <v>31055.665537722591</v>
      </c>
      <c r="Y70" s="2">
        <v>29289.045984193926</v>
      </c>
      <c r="Z70" s="2">
        <v>27713.466162586916</v>
      </c>
      <c r="AA70" s="2">
        <v>26334.992545876725</v>
      </c>
      <c r="AB70" s="2">
        <v>25159.700067036512</v>
      </c>
      <c r="AC70" s="2">
        <v>24139.919263248372</v>
      </c>
      <c r="AD70" s="2">
        <v>23172.509815430574</v>
      </c>
      <c r="AE70" s="2">
        <v>22205.100367612769</v>
      </c>
      <c r="AF70" s="2">
        <v>21237.690919794968</v>
      </c>
      <c r="AG70" s="2">
        <v>20270.281471977167</v>
      </c>
      <c r="AH70" s="2">
        <v>19302.872024159366</v>
      </c>
      <c r="AI70" s="2">
        <v>18335.462576341561</v>
      </c>
      <c r="AJ70" s="2">
        <v>17368.053128523759</v>
      </c>
      <c r="AK70" s="2">
        <v>16400.643680705962</v>
      </c>
      <c r="AL70" s="2">
        <v>15440.425968449341</v>
      </c>
      <c r="AM70" s="2">
        <v>14533.512462144394</v>
      </c>
      <c r="AN70" s="2">
        <v>13690.204322065572</v>
      </c>
      <c r="AO70" s="2">
        <v>12912.662054652288</v>
      </c>
      <c r="AP70" s="2">
        <v>12202.888279584527</v>
      </c>
      <c r="AQ70" s="2">
        <v>11554.832873348112</v>
      </c>
      <c r="AR70" s="2">
        <v>10916.364078136119</v>
      </c>
      <c r="AS70" s="2">
        <v>10277.895282924128</v>
      </c>
      <c r="AT70" s="2">
        <v>9639.4264877121332</v>
      </c>
      <c r="AU70" s="2">
        <v>9000.9576925001402</v>
      </c>
      <c r="AV70" s="2">
        <v>8362.4888972881454</v>
      </c>
      <c r="AW70" s="2">
        <v>7724.0201020761506</v>
      </c>
      <c r="AX70" s="2">
        <v>7085.5513068641576</v>
      </c>
      <c r="AY70" s="2">
        <v>6447.0825116521646</v>
      </c>
      <c r="AZ70" s="2">
        <v>5808.6137164401734</v>
      </c>
      <c r="BA70" s="2">
        <v>5170.1449212281823</v>
      </c>
      <c r="BB70" s="2">
        <v>4531.6761260161902</v>
      </c>
      <c r="BC70" s="2">
        <v>3893.2073308041981</v>
      </c>
      <c r="BD70" s="2">
        <v>3254.738535592207</v>
      </c>
      <c r="BE70" s="2">
        <v>2616.2697403802167</v>
      </c>
      <c r="BF70" s="2">
        <v>1977.8009451682296</v>
      </c>
      <c r="BG70" s="2">
        <v>1352.7246593926702</v>
      </c>
      <c r="BH70" s="2">
        <v>830.32246988330201</v>
      </c>
      <c r="BI70" s="2">
        <v>431.20642228377625</v>
      </c>
      <c r="BJ70" s="2">
        <v>159.68257741411611</v>
      </c>
      <c r="BK70" s="2">
        <v>19.582778202033975</v>
      </c>
      <c r="BL70" s="2">
        <v>7.0144926326065618E-11</v>
      </c>
      <c r="BM70" s="2">
        <v>7.0144926326065618E-11</v>
      </c>
      <c r="BN70" s="2">
        <v>7.0144926326065618E-11</v>
      </c>
      <c r="BO70" s="2">
        <v>7.0144926326065618E-11</v>
      </c>
      <c r="BP70" s="2">
        <v>7.0144926326065618E-11</v>
      </c>
      <c r="BQ70" s="2">
        <v>7.0144926326065618E-11</v>
      </c>
      <c r="BR70" s="2">
        <v>7.0144926326065618E-11</v>
      </c>
      <c r="BS70" s="2">
        <v>7.0144926326065618E-11</v>
      </c>
      <c r="BT70" s="2">
        <v>7.0144926326065618E-11</v>
      </c>
      <c r="BU70" s="2">
        <v>7.0144926326065618E-11</v>
      </c>
      <c r="BV70" s="2">
        <v>7.0144926326065618E-11</v>
      </c>
      <c r="BW70" s="2">
        <v>7.0144926326065618E-11</v>
      </c>
      <c r="BX70" s="2">
        <v>7.0144926326065618E-11</v>
      </c>
      <c r="BY70" s="2">
        <v>7.0144926326065618E-11</v>
      </c>
      <c r="BZ70" s="2">
        <v>7.0144926326065618E-11</v>
      </c>
      <c r="CA70" s="2">
        <v>7.0144926326065618E-11</v>
      </c>
      <c r="CB70" s="2">
        <v>7.0144926326065618E-11</v>
      </c>
    </row>
    <row r="71" spans="1:80" x14ac:dyDescent="0.3">
      <c r="A71" s="6" t="s">
        <v>6</v>
      </c>
      <c r="B71" s="4">
        <f t="shared" si="171"/>
        <v>17730870.346591301</v>
      </c>
      <c r="C71" s="2">
        <v>0</v>
      </c>
      <c r="D71" s="2">
        <v>119952.34040921785</v>
      </c>
      <c r="E71" s="2">
        <v>346588.467705113</v>
      </c>
      <c r="F71" s="2">
        <v>557325.26949991437</v>
      </c>
      <c r="G71" s="2">
        <v>750770.86131956242</v>
      </c>
      <c r="H71" s="2">
        <v>927030.65652670444</v>
      </c>
      <c r="I71" s="2">
        <v>946748.75746575883</v>
      </c>
      <c r="J71" s="2">
        <v>839686.39070980204</v>
      </c>
      <c r="K71" s="2">
        <v>752701.17071254132</v>
      </c>
      <c r="L71" s="2">
        <v>686248.29226867668</v>
      </c>
      <c r="M71" s="2">
        <v>640697.04016698827</v>
      </c>
      <c r="N71" s="2">
        <v>613843.14203989238</v>
      </c>
      <c r="O71" s="2">
        <v>589973.82448518695</v>
      </c>
      <c r="P71" s="2">
        <v>566242.87067111384</v>
      </c>
      <c r="Q71" s="2">
        <v>542529.10386527528</v>
      </c>
      <c r="R71" s="2">
        <v>518815.33705943689</v>
      </c>
      <c r="S71" s="2">
        <v>495101.57025359839</v>
      </c>
      <c r="T71" s="2">
        <v>471387.80344776006</v>
      </c>
      <c r="U71" s="2">
        <v>447674.03664192162</v>
      </c>
      <c r="V71" s="2">
        <v>423960.26983608329</v>
      </c>
      <c r="W71" s="2">
        <v>400246.50303024473</v>
      </c>
      <c r="X71" s="2">
        <v>377093.48687641858</v>
      </c>
      <c r="Y71" s="2">
        <v>355642.30507466354</v>
      </c>
      <c r="Z71" s="2">
        <v>336510.82363659143</v>
      </c>
      <c r="AA71" s="2">
        <v>319772.70472360321</v>
      </c>
      <c r="AB71" s="2">
        <v>305501.71322264354</v>
      </c>
      <c r="AC71" s="2">
        <v>293119.02257693833</v>
      </c>
      <c r="AD71" s="2">
        <v>281372.25123591884</v>
      </c>
      <c r="AE71" s="2">
        <v>269625.47989489941</v>
      </c>
      <c r="AF71" s="2">
        <v>257878.70855387996</v>
      </c>
      <c r="AG71" s="2">
        <v>246131.93721286053</v>
      </c>
      <c r="AH71" s="2">
        <v>234385.16587184108</v>
      </c>
      <c r="AI71" s="2">
        <v>222638.39453082159</v>
      </c>
      <c r="AJ71" s="2">
        <v>210891.62318980217</v>
      </c>
      <c r="AK71" s="2">
        <v>199144.85184878265</v>
      </c>
      <c r="AL71" s="2">
        <v>187485.40617258163</v>
      </c>
      <c r="AM71" s="2">
        <v>176473.20693400968</v>
      </c>
      <c r="AN71" s="2">
        <v>166233.33599428323</v>
      </c>
      <c r="AO71" s="2">
        <v>156792.02730757929</v>
      </c>
      <c r="AP71" s="2">
        <v>148173.59768775263</v>
      </c>
      <c r="AQ71" s="2">
        <v>140304.58349676823</v>
      </c>
      <c r="AR71" s="2">
        <v>132551.97475116505</v>
      </c>
      <c r="AS71" s="2">
        <v>124799.36600556178</v>
      </c>
      <c r="AT71" s="2">
        <v>117046.75725995857</v>
      </c>
      <c r="AU71" s="2">
        <v>109294.14851435533</v>
      </c>
      <c r="AV71" s="2">
        <v>101541.53976875212</v>
      </c>
      <c r="AW71" s="2">
        <v>93788.931023148893</v>
      </c>
      <c r="AX71" s="2">
        <v>86036.322277545667</v>
      </c>
      <c r="AY71" s="2">
        <v>78283.713531942456</v>
      </c>
      <c r="AZ71" s="2">
        <v>70531.104786339274</v>
      </c>
      <c r="BA71" s="2">
        <v>62778.49604073607</v>
      </c>
      <c r="BB71" s="2">
        <v>55025.887295132889</v>
      </c>
      <c r="BC71" s="2">
        <v>47273.278549529678</v>
      </c>
      <c r="BD71" s="2">
        <v>39520.669803926488</v>
      </c>
      <c r="BE71" s="2">
        <v>31768.061058323306</v>
      </c>
      <c r="BF71" s="2">
        <v>24015.452312720172</v>
      </c>
      <c r="BG71" s="2">
        <v>16425.462142309807</v>
      </c>
      <c r="BH71" s="2">
        <v>10082.192410908343</v>
      </c>
      <c r="BI71" s="2">
        <v>5235.9249279324558</v>
      </c>
      <c r="BJ71" s="2">
        <v>1938.9460463296336</v>
      </c>
      <c r="BK71" s="2">
        <v>237.78392725033333</v>
      </c>
      <c r="BL71" s="2">
        <v>8.5173492169587888E-10</v>
      </c>
      <c r="BM71" s="2">
        <v>8.5173492169587888E-10</v>
      </c>
      <c r="BN71" s="2">
        <v>8.5173492169587888E-10</v>
      </c>
      <c r="BO71" s="2">
        <v>8.5173492169587888E-10</v>
      </c>
      <c r="BP71" s="2">
        <v>8.5173492169587888E-10</v>
      </c>
      <c r="BQ71" s="2">
        <v>8.5173492169587888E-10</v>
      </c>
      <c r="BR71" s="2">
        <v>8.5173492169587888E-10</v>
      </c>
      <c r="BS71" s="2">
        <v>8.5173492169587888E-10</v>
      </c>
      <c r="BT71" s="2">
        <v>8.5173492169587888E-10</v>
      </c>
      <c r="BU71" s="2">
        <v>8.5173492169587888E-10</v>
      </c>
      <c r="BV71" s="2">
        <v>8.5173492169587888E-10</v>
      </c>
      <c r="BW71" s="2">
        <v>8.5173492169587888E-10</v>
      </c>
      <c r="BX71" s="2">
        <v>8.5173492169587888E-10</v>
      </c>
      <c r="BY71" s="2">
        <v>8.5173492169587888E-10</v>
      </c>
      <c r="BZ71" s="2">
        <v>8.5173492169587888E-10</v>
      </c>
      <c r="CA71" s="2">
        <v>8.5173492169587888E-10</v>
      </c>
      <c r="CB71" s="2">
        <v>8.5173492169587888E-10</v>
      </c>
    </row>
    <row r="72" spans="1:80" x14ac:dyDescent="0.3">
      <c r="A72" s="6" t="s">
        <v>7</v>
      </c>
      <c r="B72" s="4">
        <f t="shared" si="171"/>
        <v>12424504.512409028</v>
      </c>
      <c r="C72" s="2">
        <v>0</v>
      </c>
      <c r="D72" s="2">
        <v>104922.24658768909</v>
      </c>
      <c r="E72" s="2">
        <v>288864.13272661599</v>
      </c>
      <c r="F72" s="2">
        <v>446554.1872241837</v>
      </c>
      <c r="G72" s="2">
        <v>592660.25055576675</v>
      </c>
      <c r="H72" s="2">
        <v>727536.58752122079</v>
      </c>
      <c r="I72" s="2">
        <v>668535.8920539458</v>
      </c>
      <c r="J72" s="2">
        <v>549517.98312724661</v>
      </c>
      <c r="K72" s="2">
        <v>479514.75394842587</v>
      </c>
      <c r="L72" s="2">
        <v>422745.82394254982</v>
      </c>
      <c r="M72" s="2">
        <v>375230.5128728518</v>
      </c>
      <c r="N72" s="2">
        <v>428955.32113824593</v>
      </c>
      <c r="O72" s="2">
        <v>421252.94969214394</v>
      </c>
      <c r="P72" s="2">
        <v>404107.33384238981</v>
      </c>
      <c r="Q72" s="2">
        <v>387234.83498405246</v>
      </c>
      <c r="R72" s="2">
        <v>370371.96442777669</v>
      </c>
      <c r="S72" s="2">
        <v>353525.68916193279</v>
      </c>
      <c r="T72" s="2">
        <v>336453.92313370854</v>
      </c>
      <c r="U72" s="2">
        <v>319169.66686507146</v>
      </c>
      <c r="V72" s="2">
        <v>301920.21079691418</v>
      </c>
      <c r="W72" s="2">
        <v>284697.66931231826</v>
      </c>
      <c r="X72" s="2">
        <v>267942.19047783338</v>
      </c>
      <c r="Y72" s="2">
        <v>252782.52263201019</v>
      </c>
      <c r="Z72" s="2">
        <v>239584.77131647148</v>
      </c>
      <c r="AA72" s="2">
        <v>228061.71602287155</v>
      </c>
      <c r="AB72" s="2">
        <v>218274.0203697558</v>
      </c>
      <c r="AC72" s="2">
        <v>209758.23001331408</v>
      </c>
      <c r="AD72" s="2">
        <v>201578.82965201547</v>
      </c>
      <c r="AE72" s="2">
        <v>193346.17375377571</v>
      </c>
      <c r="AF72" s="2">
        <v>185114.92697153898</v>
      </c>
      <c r="AG72" s="2">
        <v>176883.64290476771</v>
      </c>
      <c r="AH72" s="2">
        <v>172264.03541838218</v>
      </c>
      <c r="AI72" s="2">
        <v>167674.99074407542</v>
      </c>
      <c r="AJ72" s="2">
        <v>159589.07758322873</v>
      </c>
      <c r="AK72" s="2">
        <v>151586.64853160174</v>
      </c>
      <c r="AL72" s="2">
        <v>131512.45627003428</v>
      </c>
      <c r="AM72" s="2">
        <v>117924.33281532771</v>
      </c>
      <c r="AN72" s="2">
        <v>106075.5387037646</v>
      </c>
      <c r="AO72" s="2">
        <v>98828.252525359712</v>
      </c>
      <c r="AP72" s="2">
        <v>90712.50170942345</v>
      </c>
      <c r="AQ72" s="2">
        <v>102528.48498171217</v>
      </c>
      <c r="AR72" s="2">
        <v>95760.361942501695</v>
      </c>
      <c r="AS72" s="2">
        <v>90363.238407063734</v>
      </c>
      <c r="AT72" s="2">
        <v>84929.838881335032</v>
      </c>
      <c r="AU72" s="2">
        <v>79497.399200936619</v>
      </c>
      <c r="AV72" s="2">
        <v>74064.934123490428</v>
      </c>
      <c r="AW72" s="2">
        <v>68632.469718037974</v>
      </c>
      <c r="AX72" s="2">
        <v>63200.005294804905</v>
      </c>
      <c r="AY72" s="2">
        <v>57767.540872042315</v>
      </c>
      <c r="AZ72" s="2">
        <v>52335.076449267261</v>
      </c>
      <c r="BA72" s="2">
        <v>46902.612026492541</v>
      </c>
      <c r="BB72" s="2">
        <v>41470.147603717814</v>
      </c>
      <c r="BC72" s="2">
        <v>36037.683180943088</v>
      </c>
      <c r="BD72" s="2">
        <v>30605.218758168365</v>
      </c>
      <c r="BE72" s="2">
        <v>25172.75433539366</v>
      </c>
      <c r="BF72" s="2">
        <v>19740.289912618977</v>
      </c>
      <c r="BG72" s="2">
        <v>-19428.462150353487</v>
      </c>
      <c r="BH72" s="2">
        <v>-31530.824648219859</v>
      </c>
      <c r="BI72" s="2">
        <v>-37135.446953035927</v>
      </c>
      <c r="BJ72" s="2">
        <v>-41374.936770211898</v>
      </c>
      <c r="BK72" s="2">
        <v>-48239.434409902955</v>
      </c>
      <c r="BL72" s="2">
        <v>-62.850812805765749</v>
      </c>
      <c r="BM72" s="2">
        <v>1.6630024078621068</v>
      </c>
      <c r="BN72" s="2">
        <v>-4.4002246678639965E-2</v>
      </c>
      <c r="BO72" s="2">
        <v>1.1642789868308945E-3</v>
      </c>
      <c r="BP72" s="2">
        <v>-3.0805651786266981E-5</v>
      </c>
      <c r="BQ72" s="2">
        <v>8.1571541910503559E-7</v>
      </c>
      <c r="BR72" s="2">
        <v>-2.0970813506892332E-8</v>
      </c>
      <c r="BS72" s="2">
        <v>1.1675035144985683E-9</v>
      </c>
      <c r="BT72" s="2">
        <v>5.8173424827123049E-10</v>
      </c>
      <c r="BU72" s="2">
        <v>5.9723342252756498E-10</v>
      </c>
      <c r="BV72" s="2">
        <v>5.9682332179937996E-10</v>
      </c>
      <c r="BW72" s="2">
        <v>5.9683417286824822E-10</v>
      </c>
      <c r="BX72" s="2">
        <v>5.9683388575416262E-10</v>
      </c>
      <c r="BY72" s="2">
        <v>5.9683389335106392E-10</v>
      </c>
      <c r="BZ72" s="2">
        <v>5.9683389315005355E-10</v>
      </c>
      <c r="CA72" s="2">
        <v>5.9683389315537211E-10</v>
      </c>
      <c r="CB72" s="2">
        <v>5.9683389315523149E-10</v>
      </c>
    </row>
    <row r="73" spans="1:80" x14ac:dyDescent="0.3">
      <c r="A73" s="6" t="s">
        <v>8</v>
      </c>
      <c r="B73" s="4">
        <f t="shared" si="171"/>
        <v>5814556.2652725372</v>
      </c>
      <c r="C73" s="2">
        <v>0</v>
      </c>
      <c r="D73" s="2">
        <v>63302.338803633211</v>
      </c>
      <c r="E73" s="2">
        <v>187549.57812130684</v>
      </c>
      <c r="F73" s="2">
        <v>311891.13287693629</v>
      </c>
      <c r="G73" s="2">
        <v>436911.71673619002</v>
      </c>
      <c r="H73" s="2">
        <v>562731.94546023139</v>
      </c>
      <c r="I73" s="2">
        <v>541702.14704566868</v>
      </c>
      <c r="J73" s="2">
        <v>413641.74207620497</v>
      </c>
      <c r="K73" s="2">
        <v>292337.03087180835</v>
      </c>
      <c r="L73" s="2">
        <v>172879.78407313279</v>
      </c>
      <c r="M73" s="2">
        <v>52993.924418516952</v>
      </c>
      <c r="N73" s="2">
        <v>28150.373462801523</v>
      </c>
      <c r="O73" s="2">
        <v>37252.409508982571</v>
      </c>
      <c r="P73" s="2">
        <v>44410.710060506404</v>
      </c>
      <c r="Q73" s="2">
        <v>50607.409083458697</v>
      </c>
      <c r="R73" s="2">
        <v>55878.727333213799</v>
      </c>
      <c r="S73" s="2">
        <v>60287.094711872778</v>
      </c>
      <c r="T73" s="2">
        <v>62984.236446671108</v>
      </c>
      <c r="U73" s="2">
        <v>63170.784490341866</v>
      </c>
      <c r="V73" s="2">
        <v>60977.653882785024</v>
      </c>
      <c r="W73" s="2">
        <v>56506.094724064715</v>
      </c>
      <c r="X73" s="2">
        <v>50034.97465229599</v>
      </c>
      <c r="Y73" s="2">
        <v>43081.429363805124</v>
      </c>
      <c r="Z73" s="2">
        <v>36911.111120809044</v>
      </c>
      <c r="AA73" s="2">
        <v>31514.997426441354</v>
      </c>
      <c r="AB73" s="2">
        <v>26917.82718664292</v>
      </c>
      <c r="AC73" s="2">
        <v>22926.695111209294</v>
      </c>
      <c r="AD73" s="2">
        <v>19130.740978889517</v>
      </c>
      <c r="AE73" s="2">
        <v>15329.622531666784</v>
      </c>
      <c r="AF73" s="2">
        <v>11528.640729743114</v>
      </c>
      <c r="AG73" s="2">
        <v>7727.655312250281</v>
      </c>
      <c r="AH73" s="2">
        <v>17513.449605401307</v>
      </c>
      <c r="AI73" s="2">
        <v>41000.997997492654</v>
      </c>
      <c r="AJ73" s="2">
        <v>65035.414277255135</v>
      </c>
      <c r="AK73" s="2">
        <v>89930.75771270541</v>
      </c>
      <c r="AL73" s="2">
        <v>108433.3836407535</v>
      </c>
      <c r="AM73" s="2">
        <v>114024.58613580737</v>
      </c>
      <c r="AN73" s="2">
        <v>105431.59565071095</v>
      </c>
      <c r="AO73" s="2">
        <v>97399.856403595943</v>
      </c>
      <c r="AP73" s="2">
        <v>88892.466005920141</v>
      </c>
      <c r="AQ73" s="2">
        <v>91278.998477963338</v>
      </c>
      <c r="AR73" s="2">
        <v>88640.910440557651</v>
      </c>
      <c r="AS73" s="2">
        <v>86135.771455514245</v>
      </c>
      <c r="AT73" s="2">
        <v>83627.11470221536</v>
      </c>
      <c r="AU73" s="2">
        <v>81118.551027379843</v>
      </c>
      <c r="AV73" s="2">
        <v>78609.984889732747</v>
      </c>
      <c r="AW73" s="2">
        <v>76101.418817250495</v>
      </c>
      <c r="AX73" s="2">
        <v>73592.852743043972</v>
      </c>
      <c r="AY73" s="2">
        <v>71084.286668883098</v>
      </c>
      <c r="AZ73" s="2">
        <v>68575.720594721017</v>
      </c>
      <c r="BA73" s="2">
        <v>66067.154520558979</v>
      </c>
      <c r="BB73" s="2">
        <v>63558.58844639692</v>
      </c>
      <c r="BC73" s="2">
        <v>61050.022372234882</v>
      </c>
      <c r="BD73" s="2">
        <v>58541.456298072837</v>
      </c>
      <c r="BE73" s="2">
        <v>56032.890223910792</v>
      </c>
      <c r="BF73" s="2">
        <v>53524.324149748762</v>
      </c>
      <c r="BG73" s="2">
        <v>43543.432199736955</v>
      </c>
      <c r="BH73" s="2">
        <v>32095.633074405956</v>
      </c>
      <c r="BI73" s="2">
        <v>21354.505580175657</v>
      </c>
      <c r="BJ73" s="2">
        <v>10865.206260894376</v>
      </c>
      <c r="BK73" s="2">
        <v>230.34398057312484</v>
      </c>
      <c r="BL73" s="2">
        <v>-6.094791412715244</v>
      </c>
      <c r="BM73" s="2">
        <v>0.16126526223506871</v>
      </c>
      <c r="BN73" s="2">
        <v>-4.2670013250474372E-3</v>
      </c>
      <c r="BO73" s="2">
        <v>1.1290309446509806E-4</v>
      </c>
      <c r="BP73" s="2">
        <v>-2.987078915504384E-6</v>
      </c>
      <c r="BQ73" s="2">
        <v>7.9319571721245342E-8</v>
      </c>
      <c r="BR73" s="2">
        <v>-1.8158637360765999E-9</v>
      </c>
      <c r="BS73" s="2">
        <v>3.3094102992927351E-10</v>
      </c>
      <c r="BT73" s="2">
        <v>2.7413760393706565E-10</v>
      </c>
      <c r="BU73" s="2">
        <v>2.7564059538535429E-10</v>
      </c>
      <c r="BV73" s="2">
        <v>2.7560082695142325E-10</v>
      </c>
      <c r="BW73" s="2">
        <v>2.7560187920513977E-10</v>
      </c>
      <c r="BX73" s="2">
        <v>2.756018513630103E-10</v>
      </c>
      <c r="BY73" s="2">
        <v>2.7560185209969979E-10</v>
      </c>
      <c r="BZ73" s="2">
        <v>2.7560185208020733E-10</v>
      </c>
      <c r="CA73" s="2">
        <v>2.7560185208072308E-10</v>
      </c>
      <c r="CB73" s="2">
        <v>2.7560185208070948E-10</v>
      </c>
    </row>
    <row r="74" spans="1:80" x14ac:dyDescent="0.3">
      <c r="A74" s="6" t="s">
        <v>9</v>
      </c>
      <c r="B74" s="5">
        <f t="shared" si="171"/>
        <v>12791936.596324624</v>
      </c>
      <c r="C74" s="8">
        <v>0</v>
      </c>
      <c r="D74" s="8">
        <v>0</v>
      </c>
      <c r="E74" s="8">
        <v>84377.074194735935</v>
      </c>
      <c r="F74" s="8">
        <v>247820.60816571859</v>
      </c>
      <c r="G74" s="8">
        <v>399807.54128877725</v>
      </c>
      <c r="H74" s="8">
        <v>539317.90040406259</v>
      </c>
      <c r="I74" s="8">
        <v>666416.12053628475</v>
      </c>
      <c r="J74" s="8">
        <v>684765.76948265079</v>
      </c>
      <c r="K74" s="8">
        <v>607580.89021387591</v>
      </c>
      <c r="L74" s="8">
        <v>544869.90760161378</v>
      </c>
      <c r="M74" s="8">
        <v>496974.03856762871</v>
      </c>
      <c r="N74" s="8">
        <v>464169.37693719339</v>
      </c>
      <c r="O74" s="8">
        <v>442920.58464100101</v>
      </c>
      <c r="P74" s="8">
        <v>425697.59824226273</v>
      </c>
      <c r="Q74" s="8">
        <v>408574.44866615359</v>
      </c>
      <c r="R74" s="8">
        <v>391463.70043366833</v>
      </c>
      <c r="S74" s="8">
        <v>374352.95220118295</v>
      </c>
      <c r="T74" s="8">
        <v>357242.20396869769</v>
      </c>
      <c r="U74" s="8">
        <v>340131.45573621237</v>
      </c>
      <c r="V74" s="8">
        <v>323020.70750372706</v>
      </c>
      <c r="W74" s="8">
        <v>305909.95927124179</v>
      </c>
      <c r="X74" s="8">
        <v>288799.21103875642</v>
      </c>
      <c r="Y74" s="8">
        <v>272093.0743260833</v>
      </c>
      <c r="Z74" s="8">
        <v>256614.90191659788</v>
      </c>
      <c r="AA74" s="8">
        <v>242810.51711001704</v>
      </c>
      <c r="AB74" s="8">
        <v>230733.07108676308</v>
      </c>
      <c r="AC74" s="8">
        <v>220435.78914922051</v>
      </c>
      <c r="AD74" s="8">
        <v>211501.01704767279</v>
      </c>
      <c r="AE74" s="8">
        <v>203025.09466020661</v>
      </c>
      <c r="AF74" s="8">
        <v>194549.17227274046</v>
      </c>
      <c r="AG74" s="8">
        <v>186073.24988527433</v>
      </c>
      <c r="AH74" s="8">
        <v>177597.32749780815</v>
      </c>
      <c r="AI74" s="8">
        <v>169121.40511034199</v>
      </c>
      <c r="AJ74" s="8">
        <v>160645.48272287578</v>
      </c>
      <c r="AK74" s="8">
        <v>152169.56033540965</v>
      </c>
      <c r="AL74" s="8">
        <v>143693.6379479435</v>
      </c>
      <c r="AM74" s="8">
        <v>135347.49983417694</v>
      </c>
      <c r="AN74" s="8">
        <v>127404.2633277563</v>
      </c>
      <c r="AO74" s="8">
        <v>120017.82677047078</v>
      </c>
      <c r="AP74" s="8">
        <v>113207.59710762076</v>
      </c>
      <c r="AQ74" s="8">
        <v>106991.47460392049</v>
      </c>
      <c r="AR74" s="8">
        <v>101237.24432871828</v>
      </c>
      <c r="AS74" s="8">
        <v>95643.323401810965</v>
      </c>
      <c r="AT74" s="8">
        <v>90049.402474903647</v>
      </c>
      <c r="AU74" s="8">
        <v>84455.481547996285</v>
      </c>
      <c r="AV74" s="8">
        <v>78861.560621088924</v>
      </c>
      <c r="AW74" s="8">
        <v>73267.639694181547</v>
      </c>
      <c r="AX74" s="8">
        <v>67673.718767274215</v>
      </c>
      <c r="AY74" s="8">
        <v>62079.797840366831</v>
      </c>
      <c r="AZ74" s="8">
        <v>56485.876913459506</v>
      </c>
      <c r="BA74" s="8">
        <v>50891.955986552188</v>
      </c>
      <c r="BB74" s="8">
        <v>45298.035059644833</v>
      </c>
      <c r="BC74" s="8">
        <v>39704.114132737508</v>
      </c>
      <c r="BD74" s="8">
        <v>34110.193205830168</v>
      </c>
      <c r="BE74" s="8">
        <v>28516.272278922832</v>
      </c>
      <c r="BF74" s="8">
        <v>22922.351352015514</v>
      </c>
      <c r="BG74" s="8">
        <v>17328.430425108221</v>
      </c>
      <c r="BH74" s="8">
        <v>11981.003832185275</v>
      </c>
      <c r="BI74" s="8">
        <v>7409.0506789251531</v>
      </c>
      <c r="BJ74" s="8">
        <v>3916.4110560042873</v>
      </c>
      <c r="BK74" s="8">
        <v>1541.6750734952484</v>
      </c>
      <c r="BL74" s="8">
        <v>319.0458450584311</v>
      </c>
      <c r="BM74" s="8">
        <v>6.1457219872659159E-10</v>
      </c>
      <c r="BN74" s="8">
        <v>6.1457219872659159E-10</v>
      </c>
      <c r="BO74" s="8">
        <v>6.1457219872659159E-10</v>
      </c>
      <c r="BP74" s="8">
        <v>6.1457219872659159E-10</v>
      </c>
      <c r="BQ74" s="8">
        <v>6.1457219872659159E-10</v>
      </c>
      <c r="BR74" s="8">
        <v>6.1457219872659159E-10</v>
      </c>
      <c r="BS74" s="8">
        <v>6.1457219872659159E-10</v>
      </c>
      <c r="BT74" s="8">
        <v>6.1457219872659159E-10</v>
      </c>
      <c r="BU74" s="8">
        <v>6.1457219872659159E-10</v>
      </c>
      <c r="BV74" s="8">
        <v>6.1457219872659159E-10</v>
      </c>
      <c r="BW74" s="8">
        <v>6.1457219872659159E-10</v>
      </c>
      <c r="BX74" s="8">
        <v>6.1457219872659159E-10</v>
      </c>
      <c r="BY74" s="8">
        <v>6.1457219872659159E-10</v>
      </c>
      <c r="BZ74" s="8">
        <v>6.1457219872659159E-10</v>
      </c>
      <c r="CA74" s="8">
        <v>6.1457219872659159E-10</v>
      </c>
      <c r="CB74" s="8">
        <v>6.1457219872659159E-10</v>
      </c>
    </row>
    <row r="75" spans="1:80" x14ac:dyDescent="0.3">
      <c r="A75" s="6" t="s">
        <v>11</v>
      </c>
      <c r="B75" s="3">
        <f>SUM(B65:B74)</f>
        <v>166685041.21939105</v>
      </c>
      <c r="C75" s="3">
        <f t="shared" ref="C75" si="172">SUM(C65:C74)</f>
        <v>140586.0571012891</v>
      </c>
      <c r="D75" s="3">
        <f t="shared" ref="D75" si="173">SUM(D65:D74)</f>
        <v>1552316.717809265</v>
      </c>
      <c r="E75" s="3">
        <f t="shared" ref="E75" si="174">SUM(E65:E74)</f>
        <v>4125010.836249298</v>
      </c>
      <c r="F75" s="3">
        <f t="shared" ref="F75" si="175">SUM(F65:F74)</f>
        <v>6738822.1433091126</v>
      </c>
      <c r="G75" s="3">
        <f t="shared" ref="G75" si="176">SUM(G65:G74)</f>
        <v>9305731.5736964531</v>
      </c>
      <c r="H75" s="3">
        <f t="shared" ref="H75" si="177">SUM(H65:H74)</f>
        <v>11770726.748428537</v>
      </c>
      <c r="I75" s="3">
        <f t="shared" ref="I75" si="178">SUM(I65:I74)</f>
        <v>12000572.288927075</v>
      </c>
      <c r="J75" s="3">
        <f t="shared" ref="J75" si="179">SUM(J65:J74)</f>
        <v>9990892.617277313</v>
      </c>
      <c r="K75" s="3">
        <f t="shared" ref="K75" si="180">SUM(K65:K74)</f>
        <v>8180439.7979471656</v>
      </c>
      <c r="L75" s="3">
        <f t="shared" ref="L75" si="181">SUM(L65:L74)</f>
        <v>6440918.5258912211</v>
      </c>
      <c r="M75" s="3">
        <f t="shared" ref="M75" si="182">SUM(M65:M74)</f>
        <v>4764581.8973391298</v>
      </c>
      <c r="N75" s="3">
        <f t="shared" ref="N75" si="183">SUM(N65:N74)</f>
        <v>4007836.6550882766</v>
      </c>
      <c r="O75" s="3">
        <f t="shared" ref="O75" si="184">SUM(O65:O74)</f>
        <v>3897219.99381903</v>
      </c>
      <c r="P75" s="3">
        <f t="shared" ref="P75" si="185">SUM(P65:P74)</f>
        <v>3779489.4921975918</v>
      </c>
      <c r="Q75" s="3">
        <f t="shared" ref="Q75" si="186">SUM(Q65:Q74)</f>
        <v>3661213.2134916261</v>
      </c>
      <c r="R75" s="3">
        <f t="shared" ref="R75" si="187">SUM(R65:R74)</f>
        <v>3541999.8938846337</v>
      </c>
      <c r="S75" s="3">
        <f t="shared" ref="S75" si="188">SUM(S65:S74)</f>
        <v>3421908.6545277881</v>
      </c>
      <c r="T75" s="3">
        <f t="shared" ref="T75" si="189">SUM(T65:T74)</f>
        <v>3299808.4704416231</v>
      </c>
      <c r="U75" s="3">
        <f t="shared" ref="U75" si="190">SUM(U65:U74)</f>
        <v>3174883.6471392396</v>
      </c>
      <c r="V75" s="3">
        <f t="shared" ref="V75" si="191">SUM(V65:V74)</f>
        <v>3047526.4949789289</v>
      </c>
      <c r="W75" s="3">
        <f t="shared" ref="W75" si="192">SUM(W65:W74)</f>
        <v>2917833.8603991852</v>
      </c>
      <c r="X75" s="3">
        <f t="shared" ref="X75" si="193">SUM(X65:X74)</f>
        <v>2788666.5426870324</v>
      </c>
      <c r="Y75" s="3">
        <f t="shared" ref="Y75" si="194">SUM(Y65:Y74)</f>
        <v>2667492.5985575635</v>
      </c>
      <c r="Z75" s="3">
        <f t="shared" ref="Z75" si="195">SUM(Z65:Z74)</f>
        <v>2559189.0889770524</v>
      </c>
      <c r="AA75" s="3">
        <f t="shared" ref="AA75" si="196">SUM(AA65:AA74)</f>
        <v>2464189.0023526638</v>
      </c>
      <c r="AB75" s="3">
        <f t="shared" ref="AB75" si="197">SUM(AB65:AB74)</f>
        <v>2382914.2767211576</v>
      </c>
      <c r="AC75" s="3">
        <f t="shared" ref="AC75" si="198">SUM(AC65:AC74)</f>
        <v>2312556.1394601301</v>
      </c>
      <c r="AD75" s="3">
        <f t="shared" ref="AD75" si="199">SUM(AD65:AD74)</f>
        <v>2246561.198202258</v>
      </c>
      <c r="AE75" s="3">
        <f t="shared" ref="AE75" si="200">SUM(AE65:AE74)</f>
        <v>2180981.6205250379</v>
      </c>
      <c r="AF75" s="3">
        <f t="shared" ref="AF75" si="201">SUM(AF65:AF74)</f>
        <v>2115403.6462570783</v>
      </c>
      <c r="AG75" s="3">
        <f t="shared" ref="AG75" si="202">SUM(AG65:AG74)</f>
        <v>2049825.6295636778</v>
      </c>
      <c r="AH75" s="3">
        <f t="shared" ref="AH75" si="203">SUM(AH65:AH74)</f>
        <v>2002087.4721325552</v>
      </c>
      <c r="AI75" s="3">
        <f t="shared" ref="AI75" si="204">SUM(AI65:AI74)</f>
        <v>1968593.7676274409</v>
      </c>
      <c r="AJ75" s="3">
        <f t="shared" ref="AJ75" si="205">SUM(AJ65:AJ74)</f>
        <v>1932040.0445592124</v>
      </c>
      <c r="AK75" s="3">
        <f t="shared" ref="AK75" si="206">SUM(AK65:AK74)</f>
        <v>1896465.9538351062</v>
      </c>
      <c r="AL75" s="3">
        <f t="shared" ref="AL75" si="207">SUM(AL65:AL74)</f>
        <v>1818688.1378159516</v>
      </c>
      <c r="AM75" s="3">
        <f t="shared" ref="AM75" si="208">SUM(AM65:AM74)</f>
        <v>1712515.9599082186</v>
      </c>
      <c r="AN75" s="3">
        <f t="shared" ref="AN75" si="209">SUM(AN65:AN74)</f>
        <v>1595078.7607727679</v>
      </c>
      <c r="AO75" s="3">
        <f t="shared" ref="AO75" si="210">SUM(AO65:AO74)</f>
        <v>1485062.0499387074</v>
      </c>
      <c r="AP75" s="3">
        <f t="shared" ref="AP75" si="211">SUM(AP65:AP74)</f>
        <v>1375704.9491902154</v>
      </c>
      <c r="AQ75" s="3">
        <f t="shared" ref="AQ75" si="212">SUM(AQ65:AQ74)</f>
        <v>1327595.4374963352</v>
      </c>
      <c r="AR75" s="3">
        <f t="shared" ref="AR75" si="213">SUM(AR65:AR74)</f>
        <v>1282629.2892794115</v>
      </c>
      <c r="AS75" s="3">
        <f t="shared" ref="AS75" si="214">SUM(AS65:AS74)</f>
        <v>1239389.4661633426</v>
      </c>
      <c r="AT75" s="3">
        <f t="shared" ref="AT75" si="215">SUM(AT65:AT74)</f>
        <v>1196108.3652116368</v>
      </c>
      <c r="AU75" s="3">
        <f t="shared" ref="AU75" si="216">SUM(AU65:AU74)</f>
        <v>1152828.3564516939</v>
      </c>
      <c r="AV75" s="3">
        <f t="shared" ref="AV75" si="217">SUM(AV65:AV74)</f>
        <v>1109548.31879288</v>
      </c>
      <c r="AW75" s="3">
        <f t="shared" ref="AW75" si="218">SUM(AW65:AW74)</f>
        <v>1066268.2818987167</v>
      </c>
      <c r="AX75" s="3">
        <f t="shared" ref="AX75" si="219">SUM(AX65:AX74)</f>
        <v>1022988.2449843206</v>
      </c>
      <c r="AY75" s="3">
        <f t="shared" ref="AY75" si="220">SUM(AY65:AY74)</f>
        <v>979708.20807046012</v>
      </c>
      <c r="AZ75" s="3">
        <f t="shared" ref="AZ75" si="221">SUM(AZ65:AZ74)</f>
        <v>936428.17115658568</v>
      </c>
      <c r="BA75" s="3">
        <f t="shared" ref="BA75" si="222">SUM(BA65:BA74)</f>
        <v>893148.13424271171</v>
      </c>
      <c r="BB75" s="3">
        <f t="shared" ref="BB75" si="223">SUM(BB65:BB74)</f>
        <v>849868.0973288375</v>
      </c>
      <c r="BC75" s="3">
        <f t="shared" ref="BC75" si="224">SUM(BC65:BC74)</f>
        <v>806588.0604149634</v>
      </c>
      <c r="BD75" s="3">
        <f t="shared" ref="BD75" si="225">SUM(BD65:BD74)</f>
        <v>763308.02350108931</v>
      </c>
      <c r="BE75" s="3">
        <f t="shared" ref="BE75" si="226">SUM(BE65:BE74)</f>
        <v>720027.98658721521</v>
      </c>
      <c r="BF75" s="3">
        <f t="shared" ref="BF75" si="227">SUM(BF65:BF74)</f>
        <v>676747.94967334135</v>
      </c>
      <c r="BG75" s="3">
        <f t="shared" ref="BG75" si="228">SUM(BG65:BG74)</f>
        <v>545955.59580679645</v>
      </c>
      <c r="BH75" s="3">
        <f t="shared" ref="BH75" si="229">SUM(BH65:BH74)</f>
        <v>399499.31319454545</v>
      </c>
      <c r="BI75" s="3">
        <f t="shared" ref="BI75" si="230">SUM(BI65:BI74)</f>
        <v>263692.4102817814</v>
      </c>
      <c r="BJ75" s="3">
        <f t="shared" ref="BJ75" si="231">SUM(BJ65:BJ74)</f>
        <v>133567.11751470726</v>
      </c>
      <c r="BK75" s="3">
        <f t="shared" ref="BK75" si="232">SUM(BK65:BK74)</f>
        <v>4548.7012548512621</v>
      </c>
      <c r="BL75" s="3">
        <f t="shared" ref="BL75" si="233">SUM(BL65:BL74)</f>
        <v>259.42753364608603</v>
      </c>
      <c r="BM75" s="3">
        <f t="shared" ref="BM75" si="234">SUM(BM65:BM74)</f>
        <v>1.8923023093907367</v>
      </c>
      <c r="BN75" s="3">
        <f t="shared" ref="BN75" si="235">SUM(BN65:BN74)</f>
        <v>-5.0069407992017555E-2</v>
      </c>
      <c r="BO75" s="3">
        <f t="shared" ref="BO75" si="236">SUM(BO65:BO74)</f>
        <v>1.3248174377050558E-3</v>
      </c>
      <c r="BP75" s="3">
        <f t="shared" ref="BP75" si="237">SUM(BP65:BP74)</f>
        <v>-3.5049154195414245E-5</v>
      </c>
      <c r="BQ75" s="3">
        <f t="shared" ref="BQ75" si="238">SUM(BQ65:BQ74)</f>
        <v>9.3226457887359886E-7</v>
      </c>
      <c r="BR75" s="3">
        <f t="shared" ref="BR75" si="239">SUM(BR65:BR74)</f>
        <v>-1.9786530199780108E-8</v>
      </c>
      <c r="BS75" s="3">
        <f t="shared" ref="BS75" si="240">SUM(BS65:BS74)</f>
        <v>5.4042862039231805E-9</v>
      </c>
      <c r="BT75" s="3">
        <f t="shared" ref="BT75" si="241">SUM(BT65:BT74)</f>
        <v>4.7377492658981693E-9</v>
      </c>
      <c r="BU75" s="3">
        <f t="shared" ref="BU75" si="242">SUM(BU65:BU74)</f>
        <v>4.755385514070199E-9</v>
      </c>
      <c r="BV75" s="3">
        <f t="shared" ref="BV75" si="243">SUM(BV65:BV74)</f>
        <v>4.7549188673896609E-9</v>
      </c>
      <c r="BW75" s="3">
        <f t="shared" ref="BW75" si="244">SUM(BW65:BW74)</f>
        <v>4.7549312146373479E-9</v>
      </c>
      <c r="BX75" s="3">
        <f t="shared" ref="BX75" si="245">SUM(BX65:BX74)</f>
        <v>4.7549308879350874E-9</v>
      </c>
      <c r="BY75" s="3">
        <f t="shared" ref="BY75" si="246">SUM(BY65:BY74)</f>
        <v>4.7549308965794722E-9</v>
      </c>
      <c r="BZ75" s="3">
        <f t="shared" ref="BZ75" si="247">SUM(BZ65:BZ74)</f>
        <v>4.7549308963507469E-9</v>
      </c>
      <c r="CA75" s="3">
        <f t="shared" ref="CA75" si="248">SUM(CA65:CA74)</f>
        <v>4.7549308963567985E-9</v>
      </c>
      <c r="CB75" s="3">
        <f t="shared" ref="CB75" si="249">SUM(CB65:CB74)</f>
        <v>4.7549308963566397E-9</v>
      </c>
    </row>
    <row r="76" spans="1:80" x14ac:dyDescent="0.3">
      <c r="A76" s="6"/>
    </row>
    <row r="77" spans="1:80" x14ac:dyDescent="0.3">
      <c r="A77" s="6"/>
    </row>
    <row r="78" spans="1:80" x14ac:dyDescent="0.3">
      <c r="A78" s="7" t="s">
        <v>17</v>
      </c>
      <c r="B78" s="10" t="s">
        <v>10</v>
      </c>
      <c r="C78" s="11">
        <v>2019</v>
      </c>
      <c r="D78" s="11">
        <v>2020</v>
      </c>
      <c r="E78" s="11">
        <v>2021</v>
      </c>
      <c r="F78" s="11">
        <v>2022</v>
      </c>
      <c r="G78" s="11">
        <v>2023</v>
      </c>
      <c r="H78" s="11">
        <v>2024</v>
      </c>
      <c r="I78" s="11">
        <v>2025</v>
      </c>
      <c r="J78" s="11">
        <v>2026</v>
      </c>
      <c r="K78" s="11">
        <v>2027</v>
      </c>
      <c r="L78" s="11">
        <v>2028</v>
      </c>
      <c r="M78" s="11">
        <v>2029</v>
      </c>
      <c r="N78" s="11">
        <v>2030</v>
      </c>
      <c r="O78" s="11">
        <v>2031</v>
      </c>
      <c r="P78" s="11">
        <v>2032</v>
      </c>
      <c r="Q78" s="11">
        <v>2033</v>
      </c>
      <c r="R78" s="11">
        <v>2034</v>
      </c>
      <c r="S78" s="11">
        <v>2035</v>
      </c>
      <c r="T78" s="11">
        <v>2036</v>
      </c>
      <c r="U78" s="11">
        <v>2037</v>
      </c>
      <c r="V78" s="11">
        <v>2038</v>
      </c>
      <c r="W78" s="11">
        <v>2039</v>
      </c>
      <c r="X78" s="11">
        <v>2040</v>
      </c>
      <c r="Y78" s="11">
        <v>2041</v>
      </c>
      <c r="Z78" s="11">
        <v>2042</v>
      </c>
      <c r="AA78" s="11">
        <v>2043</v>
      </c>
      <c r="AB78" s="11">
        <v>2044</v>
      </c>
      <c r="AC78" s="11">
        <v>2045</v>
      </c>
      <c r="AD78" s="11">
        <v>2046</v>
      </c>
      <c r="AE78" s="11">
        <v>2047</v>
      </c>
      <c r="AF78" s="11">
        <v>2048</v>
      </c>
      <c r="AG78" s="11">
        <v>2049</v>
      </c>
      <c r="AH78" s="11">
        <v>2050</v>
      </c>
      <c r="AI78" s="11">
        <v>2051</v>
      </c>
      <c r="AJ78" s="11">
        <v>2052</v>
      </c>
      <c r="AK78" s="11">
        <v>2053</v>
      </c>
      <c r="AL78" s="11">
        <v>2054</v>
      </c>
      <c r="AM78" s="11">
        <v>2055</v>
      </c>
      <c r="AN78" s="11">
        <v>2056</v>
      </c>
      <c r="AO78" s="11">
        <v>2057</v>
      </c>
      <c r="AP78" s="11">
        <v>2058</v>
      </c>
      <c r="AQ78" s="11">
        <v>2059</v>
      </c>
      <c r="AR78" s="11">
        <v>2060</v>
      </c>
      <c r="AS78" s="11">
        <v>2061</v>
      </c>
      <c r="AT78" s="11">
        <v>2062</v>
      </c>
      <c r="AU78" s="11">
        <v>2063</v>
      </c>
      <c r="AV78" s="11">
        <v>2064</v>
      </c>
      <c r="AW78" s="11">
        <v>2065</v>
      </c>
      <c r="AX78" s="11">
        <v>2066</v>
      </c>
      <c r="AY78" s="11">
        <v>2067</v>
      </c>
      <c r="AZ78" s="11">
        <v>2068</v>
      </c>
      <c r="BA78" s="11">
        <v>2069</v>
      </c>
      <c r="BB78" s="11">
        <v>2070</v>
      </c>
      <c r="BC78" s="11">
        <v>2071</v>
      </c>
      <c r="BD78" s="11">
        <v>2072</v>
      </c>
      <c r="BE78" s="11">
        <v>2073</v>
      </c>
      <c r="BF78" s="11">
        <v>2074</v>
      </c>
      <c r="BG78" s="11">
        <v>2075</v>
      </c>
      <c r="BH78" s="11">
        <v>2076</v>
      </c>
      <c r="BI78" s="11">
        <v>2077</v>
      </c>
      <c r="BJ78" s="11">
        <v>2078</v>
      </c>
      <c r="BK78" s="11">
        <v>2079</v>
      </c>
      <c r="BL78" s="11">
        <v>2080</v>
      </c>
      <c r="BM78" s="11">
        <v>2081</v>
      </c>
      <c r="BN78" s="11">
        <v>2082</v>
      </c>
      <c r="BO78" s="11">
        <v>2083</v>
      </c>
      <c r="BP78" s="11">
        <v>2084</v>
      </c>
      <c r="BQ78" s="11">
        <v>2085</v>
      </c>
      <c r="BR78" s="11">
        <v>2086</v>
      </c>
      <c r="BS78" s="11">
        <v>2087</v>
      </c>
      <c r="BT78" s="11">
        <v>2088</v>
      </c>
      <c r="BU78" s="11">
        <v>2089</v>
      </c>
      <c r="BV78" s="11">
        <v>2090</v>
      </c>
      <c r="BW78" s="11">
        <v>2091</v>
      </c>
      <c r="BX78" s="11">
        <v>2092</v>
      </c>
      <c r="BY78" s="11">
        <v>2093</v>
      </c>
      <c r="BZ78" s="11">
        <v>2094</v>
      </c>
      <c r="CA78" s="11">
        <v>2095</v>
      </c>
      <c r="CB78" s="11">
        <v>2096</v>
      </c>
    </row>
    <row r="79" spans="1:80" x14ac:dyDescent="0.3">
      <c r="A79" s="6"/>
    </row>
    <row r="80" spans="1:80" x14ac:dyDescent="0.3">
      <c r="A80" s="6" t="s">
        <v>0</v>
      </c>
      <c r="B80" s="3">
        <f t="shared" ref="B80:B89" si="250">SUM(C80:CB80)</f>
        <v>709750.54332828266</v>
      </c>
      <c r="C80" s="2">
        <v>600.06392482814431</v>
      </c>
      <c r="D80" s="2">
        <v>6087.510371573162</v>
      </c>
      <c r="E80" s="2">
        <v>16013.738039097972</v>
      </c>
      <c r="F80" s="2">
        <v>26141.21942012414</v>
      </c>
      <c r="G80" s="2">
        <v>36108.919937550643</v>
      </c>
      <c r="H80" s="2">
        <v>45606.609653635467</v>
      </c>
      <c r="I80" s="2">
        <v>46736.651064039979</v>
      </c>
      <c r="J80" s="2">
        <v>39551.920081015604</v>
      </c>
      <c r="K80" s="2">
        <v>33023.627024653746</v>
      </c>
      <c r="L80" s="2">
        <v>26749.527353125013</v>
      </c>
      <c r="M80" s="2">
        <v>20701.563121419978</v>
      </c>
      <c r="N80" s="2">
        <v>17920.141834725804</v>
      </c>
      <c r="O80" s="2">
        <v>17433.591139802185</v>
      </c>
      <c r="P80" s="2">
        <v>16921.690769154684</v>
      </c>
      <c r="Q80" s="2">
        <v>16407.414365541623</v>
      </c>
      <c r="R80" s="2">
        <v>15889.321900702957</v>
      </c>
      <c r="S80" s="2">
        <v>15367.650292844808</v>
      </c>
      <c r="T80" s="2">
        <v>14837.788772866352</v>
      </c>
      <c r="U80" s="2">
        <v>14296.411975903318</v>
      </c>
      <c r="V80" s="2">
        <v>13745.119243421797</v>
      </c>
      <c r="W80" s="2">
        <v>13184.305391703096</v>
      </c>
      <c r="X80" s="2">
        <v>12625.63311231738</v>
      </c>
      <c r="Y80" s="2">
        <v>12099.547617723689</v>
      </c>
      <c r="Z80" s="2">
        <v>11625.931343602231</v>
      </c>
      <c r="AA80" s="2">
        <v>11206.549464556159</v>
      </c>
      <c r="AB80" s="2">
        <v>10843.122105868904</v>
      </c>
      <c r="AC80" s="2">
        <v>10524.19867436737</v>
      </c>
      <c r="AD80" s="2">
        <v>10223.062792476707</v>
      </c>
      <c r="AE80" s="2">
        <v>9923.6202336208244</v>
      </c>
      <c r="AF80" s="2">
        <v>9624.1842114233314</v>
      </c>
      <c r="AG80" s="2">
        <v>9324.7480162689899</v>
      </c>
      <c r="AH80" s="2">
        <v>9098.040018850741</v>
      </c>
      <c r="AI80" s="2">
        <v>8929.4027367792132</v>
      </c>
      <c r="AJ80" s="2">
        <v>8748.2906009623475</v>
      </c>
      <c r="AK80" s="2">
        <v>8571.172156675475</v>
      </c>
      <c r="AL80" s="2">
        <v>8191.0713537505826</v>
      </c>
      <c r="AM80" s="2">
        <v>7689.1152409937267</v>
      </c>
      <c r="AN80" s="2">
        <v>7144.3334671305129</v>
      </c>
      <c r="AO80" s="2">
        <v>6631.7817060488442</v>
      </c>
      <c r="AP80" s="2">
        <v>6122.4804046793224</v>
      </c>
      <c r="AQ80" s="2">
        <v>5906.7843532114357</v>
      </c>
      <c r="AR80" s="2">
        <v>5706.1569629027908</v>
      </c>
      <c r="AS80" s="2">
        <v>5513.805197145999</v>
      </c>
      <c r="AT80" s="2">
        <v>5321.2555544871902</v>
      </c>
      <c r="AU80" s="2">
        <v>5128.7111475564425</v>
      </c>
      <c r="AV80" s="2">
        <v>4936.1666020908378</v>
      </c>
      <c r="AW80" s="2">
        <v>4743.6220602908006</v>
      </c>
      <c r="AX80" s="2">
        <v>4551.0775183937722</v>
      </c>
      <c r="AY80" s="2">
        <v>4358.5329764993103</v>
      </c>
      <c r="AZ80" s="2">
        <v>4165.9884346047811</v>
      </c>
      <c r="BA80" s="2">
        <v>3973.4438927102551</v>
      </c>
      <c r="BB80" s="2">
        <v>3780.8993508157305</v>
      </c>
      <c r="BC80" s="2">
        <v>3588.3548089212049</v>
      </c>
      <c r="BD80" s="2">
        <v>3395.8102670266803</v>
      </c>
      <c r="BE80" s="2">
        <v>3203.2657251321552</v>
      </c>
      <c r="BF80" s="2">
        <v>3010.7211832376302</v>
      </c>
      <c r="BG80" s="2">
        <v>2428.8512114385217</v>
      </c>
      <c r="BH80" s="2">
        <v>1777.2954399111729</v>
      </c>
      <c r="BI80" s="2">
        <v>1173.1167059722904</v>
      </c>
      <c r="BJ80" s="2">
        <v>594.21436042702237</v>
      </c>
      <c r="BK80" s="2">
        <v>20.236295109157702</v>
      </c>
      <c r="BL80" s="2">
        <v>1.154143091744515</v>
      </c>
      <c r="BM80" s="2">
        <v>8.4184880872162273E-3</v>
      </c>
      <c r="BN80" s="2">
        <v>-2.2274928641783981E-4</v>
      </c>
      <c r="BO80" s="2">
        <v>5.8937161536300481E-6</v>
      </c>
      <c r="BP80" s="2">
        <v>-1.560681960517464E-7</v>
      </c>
      <c r="BQ80" s="2">
        <v>4.006200566686606E-9</v>
      </c>
      <c r="BR80" s="2">
        <v>-2.2929130735073076E-10</v>
      </c>
      <c r="BS80" s="2">
        <v>-1.1722222076346015E-10</v>
      </c>
      <c r="BT80" s="2">
        <v>-1.2018751512407316E-10</v>
      </c>
      <c r="BU80" s="2">
        <v>-1.2010905485538672E-10</v>
      </c>
      <c r="BV80" s="2">
        <v>-1.2011113087652109E-10</v>
      </c>
      <c r="BW80" s="2">
        <v>-1.2011107594599611E-10</v>
      </c>
      <c r="BX80" s="2">
        <v>-1.2011107739943149E-10</v>
      </c>
      <c r="BY80" s="2">
        <v>-1.2011107736097429E-10</v>
      </c>
      <c r="BZ80" s="2">
        <v>-1.2011107736199182E-10</v>
      </c>
      <c r="CA80" s="2">
        <v>-1.2011107736196489E-10</v>
      </c>
      <c r="CB80" s="2">
        <v>-1.2011107736196564E-10</v>
      </c>
    </row>
    <row r="81" spans="1:80" x14ac:dyDescent="0.3">
      <c r="A81" s="6" t="s">
        <v>1</v>
      </c>
      <c r="B81" s="4">
        <f t="shared" si="250"/>
        <v>200109.64013801949</v>
      </c>
      <c r="C81" s="2">
        <v>16089.999026496305</v>
      </c>
      <c r="D81" s="2">
        <v>32811.583304584143</v>
      </c>
      <c r="E81" s="2">
        <v>33708.824005908675</v>
      </c>
      <c r="F81" s="2">
        <v>34621.730861342738</v>
      </c>
      <c r="G81" s="2">
        <v>35524.421866165416</v>
      </c>
      <c r="H81" s="2">
        <v>27750.043240976287</v>
      </c>
      <c r="I81" s="2">
        <v>19603.037832545924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</row>
    <row r="82" spans="1:80" x14ac:dyDescent="0.3">
      <c r="A82" s="6" t="s">
        <v>2</v>
      </c>
      <c r="B82" s="4">
        <f t="shared" si="250"/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</row>
    <row r="83" spans="1:80" x14ac:dyDescent="0.3">
      <c r="A83" s="6" t="s">
        <v>3</v>
      </c>
      <c r="B83" s="4">
        <f t="shared" si="250"/>
        <v>7195328.8683106573</v>
      </c>
      <c r="C83" s="2">
        <v>0</v>
      </c>
      <c r="D83" s="2">
        <v>62699.147756865452</v>
      </c>
      <c r="E83" s="2">
        <v>190578.63401939676</v>
      </c>
      <c r="F83" s="2">
        <v>322982.04520311422</v>
      </c>
      <c r="G83" s="2">
        <v>459473.22131124156</v>
      </c>
      <c r="H83" s="2">
        <v>600382.50022154825</v>
      </c>
      <c r="I83" s="2">
        <v>617743.16169680934</v>
      </c>
      <c r="J83" s="2">
        <v>507034.09317902254</v>
      </c>
      <c r="K83" s="2">
        <v>392408.52852329577</v>
      </c>
      <c r="L83" s="2">
        <v>274244.06439019699</v>
      </c>
      <c r="M83" s="2">
        <v>152254.71746987061</v>
      </c>
      <c r="N83" s="2">
        <v>90232.824539733425</v>
      </c>
      <c r="O83" s="2">
        <v>90232.824539733425</v>
      </c>
      <c r="P83" s="2">
        <v>90232.824539733425</v>
      </c>
      <c r="Q83" s="2">
        <v>90232.824539733425</v>
      </c>
      <c r="R83" s="2">
        <v>90232.824539733425</v>
      </c>
      <c r="S83" s="2">
        <v>90232.824539733425</v>
      </c>
      <c r="T83" s="2">
        <v>90232.824539733425</v>
      </c>
      <c r="U83" s="2">
        <v>90232.824539733425</v>
      </c>
      <c r="V83" s="2">
        <v>90232.824539733425</v>
      </c>
      <c r="W83" s="2">
        <v>90232.824539733425</v>
      </c>
      <c r="X83" s="2">
        <v>90232.824539733425</v>
      </c>
      <c r="Y83" s="2">
        <v>90232.824539733425</v>
      </c>
      <c r="Z83" s="2">
        <v>90232.824539733425</v>
      </c>
      <c r="AA83" s="2">
        <v>90232.824539733425</v>
      </c>
      <c r="AB83" s="2">
        <v>90232.824539733425</v>
      </c>
      <c r="AC83" s="2">
        <v>90232.824539733425</v>
      </c>
      <c r="AD83" s="2">
        <v>90232.824539733425</v>
      </c>
      <c r="AE83" s="2">
        <v>90232.824539733425</v>
      </c>
      <c r="AF83" s="2">
        <v>90232.824539733425</v>
      </c>
      <c r="AG83" s="2">
        <v>90232.824539733425</v>
      </c>
      <c r="AH83" s="2">
        <v>90232.824539733425</v>
      </c>
      <c r="AI83" s="2">
        <v>90232.824539733425</v>
      </c>
      <c r="AJ83" s="2">
        <v>90232.824539733425</v>
      </c>
      <c r="AK83" s="2">
        <v>90232.824539733425</v>
      </c>
      <c r="AL83" s="2">
        <v>87227.571098911954</v>
      </c>
      <c r="AM83" s="2">
        <v>81098.137448693567</v>
      </c>
      <c r="AN83" s="2">
        <v>74751.86606747238</v>
      </c>
      <c r="AO83" s="2">
        <v>68209.662683283532</v>
      </c>
      <c r="AP83" s="2">
        <v>61455.693762828574</v>
      </c>
      <c r="AQ83" s="2">
        <v>58021.837054738164</v>
      </c>
      <c r="AR83" s="2">
        <v>58021.837054738164</v>
      </c>
      <c r="AS83" s="2">
        <v>58021.837054738164</v>
      </c>
      <c r="AT83" s="2">
        <v>58021.837054738164</v>
      </c>
      <c r="AU83" s="2">
        <v>58021.837054738164</v>
      </c>
      <c r="AV83" s="2">
        <v>58021.837054738164</v>
      </c>
      <c r="AW83" s="2">
        <v>58021.837054738164</v>
      </c>
      <c r="AX83" s="2">
        <v>58021.837054738164</v>
      </c>
      <c r="AY83" s="2">
        <v>58021.837054738164</v>
      </c>
      <c r="AZ83" s="2">
        <v>58021.837054738164</v>
      </c>
      <c r="BA83" s="2">
        <v>58021.837054738164</v>
      </c>
      <c r="BB83" s="2">
        <v>58021.837054738164</v>
      </c>
      <c r="BC83" s="2">
        <v>58021.837054738164</v>
      </c>
      <c r="BD83" s="2">
        <v>58021.837054738164</v>
      </c>
      <c r="BE83" s="2">
        <v>58021.837054738164</v>
      </c>
      <c r="BF83" s="2">
        <v>58021.837054738164</v>
      </c>
      <c r="BG83" s="2">
        <v>52608.456743664065</v>
      </c>
      <c r="BH83" s="2">
        <v>41567.472649138203</v>
      </c>
      <c r="BI83" s="2">
        <v>30135.897502368574</v>
      </c>
      <c r="BJ83" s="2">
        <v>18351.388911528782</v>
      </c>
      <c r="BK83" s="2">
        <v>6185.4258420034048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</row>
    <row r="84" spans="1:80" x14ac:dyDescent="0.3">
      <c r="A84" s="6" t="s">
        <v>4</v>
      </c>
      <c r="B84" s="4">
        <f t="shared" si="250"/>
        <v>5516668.7355333697</v>
      </c>
      <c r="C84" s="2">
        <v>0</v>
      </c>
      <c r="D84" s="2">
        <v>34809.072988198066</v>
      </c>
      <c r="E84" s="2">
        <v>101039.57138485948</v>
      </c>
      <c r="F84" s="2">
        <v>163291.93262119146</v>
      </c>
      <c r="G84" s="2">
        <v>221183.40283993568</v>
      </c>
      <c r="H84" s="2">
        <v>274764.61507931544</v>
      </c>
      <c r="I84" s="2">
        <v>283532.95285241446</v>
      </c>
      <c r="J84" s="2">
        <v>255080.79576066963</v>
      </c>
      <c r="K84" s="2">
        <v>231737.62187546946</v>
      </c>
      <c r="L84" s="2">
        <v>213612.23575053873</v>
      </c>
      <c r="M84" s="2">
        <v>200788.99153734036</v>
      </c>
      <c r="N84" s="2">
        <v>192703.08620394324</v>
      </c>
      <c r="O84" s="2">
        <v>185383.08031876394</v>
      </c>
      <c r="P84" s="2">
        <v>178103.13954907609</v>
      </c>
      <c r="Q84" s="2">
        <v>170828.17551293661</v>
      </c>
      <c r="R84" s="2">
        <v>163553.21147679706</v>
      </c>
      <c r="S84" s="2">
        <v>156278.24744065758</v>
      </c>
      <c r="T84" s="2">
        <v>149003.28340451809</v>
      </c>
      <c r="U84" s="2">
        <v>141728.31936837855</v>
      </c>
      <c r="V84" s="2">
        <v>134453.35533223907</v>
      </c>
      <c r="W84" s="2">
        <v>127178.39129609957</v>
      </c>
      <c r="X84" s="2">
        <v>120065.80028870412</v>
      </c>
      <c r="Y84" s="2">
        <v>113445.99871842276</v>
      </c>
      <c r="Z84" s="2">
        <v>107497.89814835988</v>
      </c>
      <c r="AA84" s="2">
        <v>102242.82846588622</v>
      </c>
      <c r="AB84" s="2">
        <v>97702.149303960381</v>
      </c>
      <c r="AC84" s="2">
        <v>93708.25350813019</v>
      </c>
      <c r="AD84" s="2">
        <v>89898.49685358876</v>
      </c>
      <c r="AE84" s="2">
        <v>86088.74019904733</v>
      </c>
      <c r="AF84" s="2">
        <v>82278.9835445059</v>
      </c>
      <c r="AG84" s="2">
        <v>78469.226889964455</v>
      </c>
      <c r="AH84" s="2">
        <v>74659.47023542301</v>
      </c>
      <c r="AI84" s="2">
        <v>70849.713580881551</v>
      </c>
      <c r="AJ84" s="2">
        <v>67039.956926340106</v>
      </c>
      <c r="AK84" s="2">
        <v>63230.200271798662</v>
      </c>
      <c r="AL84" s="2">
        <v>59450.17758620705</v>
      </c>
      <c r="AM84" s="2">
        <v>55890.539200229709</v>
      </c>
      <c r="AN84" s="2">
        <v>52593.874886132624</v>
      </c>
      <c r="AO84" s="2">
        <v>49569.117179162495</v>
      </c>
      <c r="AP84" s="2">
        <v>46824.545837505197</v>
      </c>
      <c r="AQ84" s="2">
        <v>44335.146845672658</v>
      </c>
      <c r="AR84" s="2">
        <v>41885.383348236399</v>
      </c>
      <c r="AS84" s="2">
        <v>39435.619850800154</v>
      </c>
      <c r="AT84" s="2">
        <v>36985.856353363903</v>
      </c>
      <c r="AU84" s="2">
        <v>34536.092855927658</v>
      </c>
      <c r="AV84" s="2">
        <v>32086.32935849141</v>
      </c>
      <c r="AW84" s="2">
        <v>29636.565861055162</v>
      </c>
      <c r="AX84" s="2">
        <v>27186.802363618906</v>
      </c>
      <c r="AY84" s="2">
        <v>24737.038866182647</v>
      </c>
      <c r="AZ84" s="2">
        <v>22287.275368746392</v>
      </c>
      <c r="BA84" s="2">
        <v>19837.511871310169</v>
      </c>
      <c r="BB84" s="2">
        <v>17387.748373873943</v>
      </c>
      <c r="BC84" s="2">
        <v>14937.984876437722</v>
      </c>
      <c r="BD84" s="2">
        <v>12488.221379001499</v>
      </c>
      <c r="BE84" s="2">
        <v>10038.45788156528</v>
      </c>
      <c r="BF84" s="2">
        <v>7588.6943841290549</v>
      </c>
      <c r="BG84" s="2">
        <v>5190.3170797260209</v>
      </c>
      <c r="BH84" s="2">
        <v>3185.8936459763695</v>
      </c>
      <c r="BI84" s="2">
        <v>1654.5111696789884</v>
      </c>
      <c r="BJ84" s="2">
        <v>612.69172786213539</v>
      </c>
      <c r="BK84" s="2">
        <v>75.137854154104289</v>
      </c>
      <c r="BL84" s="2">
        <v>-1.5281852711268583E-9</v>
      </c>
      <c r="BM84" s="2">
        <v>-1.5281852711268583E-9</v>
      </c>
      <c r="BN84" s="2">
        <v>-1.5281852711268583E-9</v>
      </c>
      <c r="BO84" s="2">
        <v>-1.5281852711268583E-9</v>
      </c>
      <c r="BP84" s="2">
        <v>-1.5281852711268583E-9</v>
      </c>
      <c r="BQ84" s="2">
        <v>-1.5281852711268583E-9</v>
      </c>
      <c r="BR84" s="2">
        <v>-1.5281852711268583E-9</v>
      </c>
      <c r="BS84" s="2">
        <v>-1.5281852711268583E-9</v>
      </c>
      <c r="BT84" s="2">
        <v>-1.5281852711268583E-9</v>
      </c>
      <c r="BU84" s="2">
        <v>-1.5281852711268583E-9</v>
      </c>
      <c r="BV84" s="2">
        <v>-1.5281852711268583E-9</v>
      </c>
      <c r="BW84" s="2">
        <v>-1.5281852711268583E-9</v>
      </c>
      <c r="BX84" s="2">
        <v>-1.5281852711268583E-9</v>
      </c>
      <c r="BY84" s="2">
        <v>-1.5281852711268583E-9</v>
      </c>
      <c r="BZ84" s="2">
        <v>-1.5281852711268583E-9</v>
      </c>
      <c r="CA84" s="2">
        <v>-1.5281852711268583E-9</v>
      </c>
      <c r="CB84" s="2">
        <v>-1.5281852711268583E-9</v>
      </c>
    </row>
    <row r="85" spans="1:80" x14ac:dyDescent="0.3">
      <c r="A85" s="6" t="s">
        <v>5</v>
      </c>
      <c r="B85" s="4">
        <f t="shared" si="250"/>
        <v>177908.40633728952</v>
      </c>
      <c r="C85" s="2">
        <v>0</v>
      </c>
      <c r="D85" s="2">
        <v>1122.5663526831222</v>
      </c>
      <c r="E85" s="2">
        <v>3258.449978389935</v>
      </c>
      <c r="F85" s="2">
        <v>5266.0416807795627</v>
      </c>
      <c r="G85" s="2">
        <v>7132.9979366084081</v>
      </c>
      <c r="H85" s="2">
        <v>8860.9516231743801</v>
      </c>
      <c r="I85" s="2">
        <v>9143.723903734066</v>
      </c>
      <c r="J85" s="2">
        <v>8226.1632946573427</v>
      </c>
      <c r="K85" s="2">
        <v>7473.3635410631705</v>
      </c>
      <c r="L85" s="2">
        <v>6888.8335077544598</v>
      </c>
      <c r="M85" s="2">
        <v>6475.2935525003904</v>
      </c>
      <c r="N85" s="2">
        <v>6214.529203466157</v>
      </c>
      <c r="O85" s="2">
        <v>5978.4645340355528</v>
      </c>
      <c r="P85" s="2">
        <v>5743.6919343645295</v>
      </c>
      <c r="Q85" s="2">
        <v>5509.0798305972485</v>
      </c>
      <c r="R85" s="2">
        <v>5274.4677268299665</v>
      </c>
      <c r="S85" s="2">
        <v>5039.8556230626846</v>
      </c>
      <c r="T85" s="2">
        <v>4805.2435192954026</v>
      </c>
      <c r="U85" s="2">
        <v>4570.6314155281207</v>
      </c>
      <c r="V85" s="2">
        <v>4336.0193117608387</v>
      </c>
      <c r="W85" s="2">
        <v>4101.4072079935568</v>
      </c>
      <c r="X85" s="2">
        <v>3872.0315119500069</v>
      </c>
      <c r="Y85" s="2">
        <v>3658.547903617311</v>
      </c>
      <c r="Z85" s="2">
        <v>3466.7261459798196</v>
      </c>
      <c r="AA85" s="2">
        <v>3297.2541118193512</v>
      </c>
      <c r="AB85" s="2">
        <v>3150.8206331905021</v>
      </c>
      <c r="AC85" s="2">
        <v>3022.0205057627591</v>
      </c>
      <c r="AD85" s="2">
        <v>2899.1587267734462</v>
      </c>
      <c r="AE85" s="2">
        <v>2776.2969477841343</v>
      </c>
      <c r="AF85" s="2">
        <v>2653.4351687948224</v>
      </c>
      <c r="AG85" s="2">
        <v>2530.5733898055091</v>
      </c>
      <c r="AH85" s="2">
        <v>2407.7116108161963</v>
      </c>
      <c r="AI85" s="2">
        <v>2284.8498318268835</v>
      </c>
      <c r="AJ85" s="2">
        <v>2161.9880528375711</v>
      </c>
      <c r="AK85" s="2">
        <v>2039.1262738482583</v>
      </c>
      <c r="AL85" s="2">
        <v>1917.2233929337701</v>
      </c>
      <c r="AM85" s="2">
        <v>1802.4277394795047</v>
      </c>
      <c r="AN85" s="2">
        <v>1696.1128015220559</v>
      </c>
      <c r="AO85" s="2">
        <v>1598.5666465866791</v>
      </c>
      <c r="AP85" s="2">
        <v>1510.0562906307059</v>
      </c>
      <c r="AQ85" s="2">
        <v>1429.7750505189119</v>
      </c>
      <c r="AR85" s="2">
        <v>1350.7720252103768</v>
      </c>
      <c r="AS85" s="2">
        <v>1271.7689999018417</v>
      </c>
      <c r="AT85" s="2">
        <v>1192.7659745933061</v>
      </c>
      <c r="AU85" s="2">
        <v>1113.7629492847711</v>
      </c>
      <c r="AV85" s="2">
        <v>1034.759923976236</v>
      </c>
      <c r="AW85" s="2">
        <v>955.75689866770074</v>
      </c>
      <c r="AX85" s="2">
        <v>876.7538733591656</v>
      </c>
      <c r="AY85" s="2">
        <v>797.75084805063</v>
      </c>
      <c r="AZ85" s="2">
        <v>718.74782274209474</v>
      </c>
      <c r="BA85" s="2">
        <v>639.74479743356017</v>
      </c>
      <c r="BB85" s="2">
        <v>560.74177212502593</v>
      </c>
      <c r="BC85" s="2">
        <v>481.7387468164917</v>
      </c>
      <c r="BD85" s="2">
        <v>402.73572150795746</v>
      </c>
      <c r="BE85" s="2">
        <v>323.73269619942323</v>
      </c>
      <c r="BF85" s="2">
        <v>244.72967089088897</v>
      </c>
      <c r="BG85" s="2">
        <v>167.38381155488992</v>
      </c>
      <c r="BH85" s="2">
        <v>102.74266744801244</v>
      </c>
      <c r="BI85" s="2">
        <v>53.356737476167226</v>
      </c>
      <c r="BJ85" s="2">
        <v>19.758846163427268</v>
      </c>
      <c r="BK85" s="2">
        <v>2.4231391314214807</v>
      </c>
      <c r="BL85" s="2">
        <v>-4.9282822516261137E-11</v>
      </c>
      <c r="BM85" s="2">
        <v>-4.9282822516261137E-11</v>
      </c>
      <c r="BN85" s="2">
        <v>-4.9282822516261137E-11</v>
      </c>
      <c r="BO85" s="2">
        <v>-4.9282822516261137E-11</v>
      </c>
      <c r="BP85" s="2">
        <v>-4.9282822516261137E-11</v>
      </c>
      <c r="BQ85" s="2">
        <v>-4.9282822516261137E-11</v>
      </c>
      <c r="BR85" s="2">
        <v>-4.9282822516261137E-11</v>
      </c>
      <c r="BS85" s="2">
        <v>-4.9282822516261137E-11</v>
      </c>
      <c r="BT85" s="2">
        <v>-4.9282822516261137E-11</v>
      </c>
      <c r="BU85" s="2">
        <v>-4.9282822516261137E-11</v>
      </c>
      <c r="BV85" s="2">
        <v>-4.9282822516261137E-11</v>
      </c>
      <c r="BW85" s="2">
        <v>-4.9282822516261137E-11</v>
      </c>
      <c r="BX85" s="2">
        <v>-4.9282822516261137E-11</v>
      </c>
      <c r="BY85" s="2">
        <v>-4.9282822516261137E-11</v>
      </c>
      <c r="BZ85" s="2">
        <v>-4.9282822516261137E-11</v>
      </c>
      <c r="CA85" s="2">
        <v>-4.9282822516261137E-11</v>
      </c>
      <c r="CB85" s="2">
        <v>-4.9282822516261137E-11</v>
      </c>
    </row>
    <row r="86" spans="1:80" x14ac:dyDescent="0.3">
      <c r="A86" s="6" t="s">
        <v>6</v>
      </c>
      <c r="B86" s="4">
        <f t="shared" si="250"/>
        <v>2160253.2139865109</v>
      </c>
      <c r="C86" s="2">
        <v>0</v>
      </c>
      <c r="D86" s="2">
        <v>13630.764398503527</v>
      </c>
      <c r="E86" s="2">
        <v>39565.736006234656</v>
      </c>
      <c r="F86" s="2">
        <v>63942.922653827161</v>
      </c>
      <c r="G86" s="2">
        <v>86612.443083234451</v>
      </c>
      <c r="H86" s="2">
        <v>107594.12451062619</v>
      </c>
      <c r="I86" s="2">
        <v>111027.6875472556</v>
      </c>
      <c r="J86" s="2">
        <v>99886.205839935326</v>
      </c>
      <c r="K86" s="2">
        <v>90745.333181523994</v>
      </c>
      <c r="L86" s="2">
        <v>83647.675970583572</v>
      </c>
      <c r="M86" s="2">
        <v>78626.266157290287</v>
      </c>
      <c r="N86" s="2">
        <v>75459.934477457602</v>
      </c>
      <c r="O86" s="2">
        <v>72593.518711362136</v>
      </c>
      <c r="P86" s="2">
        <v>69742.791905155056</v>
      </c>
      <c r="Q86" s="2">
        <v>66894.013920811005</v>
      </c>
      <c r="R86" s="2">
        <v>64045.235936466954</v>
      </c>
      <c r="S86" s="2">
        <v>61196.457952122895</v>
      </c>
      <c r="T86" s="2">
        <v>58347.679967778844</v>
      </c>
      <c r="U86" s="2">
        <v>55498.901983434793</v>
      </c>
      <c r="V86" s="2">
        <v>52650.123999090727</v>
      </c>
      <c r="W86" s="2">
        <v>49801.346014746683</v>
      </c>
      <c r="X86" s="2">
        <v>47016.151122668045</v>
      </c>
      <c r="Y86" s="2">
        <v>44423.92594045931</v>
      </c>
      <c r="Z86" s="2">
        <v>42094.729827807278</v>
      </c>
      <c r="AA86" s="2">
        <v>40036.915281473252</v>
      </c>
      <c r="AB86" s="2">
        <v>38258.846446190262</v>
      </c>
      <c r="AC86" s="2">
        <v>36694.890616525037</v>
      </c>
      <c r="AD86" s="2">
        <v>35203.041195792342</v>
      </c>
      <c r="AE86" s="2">
        <v>33711.191775059655</v>
      </c>
      <c r="AF86" s="2">
        <v>32219.34235432696</v>
      </c>
      <c r="AG86" s="2">
        <v>30727.492933594258</v>
      </c>
      <c r="AH86" s="2">
        <v>29235.643512861563</v>
      </c>
      <c r="AI86" s="2">
        <v>27743.794092128861</v>
      </c>
      <c r="AJ86" s="2">
        <v>26251.94467139617</v>
      </c>
      <c r="AK86" s="2">
        <v>24760.095250663475</v>
      </c>
      <c r="AL86" s="2">
        <v>23279.889251906567</v>
      </c>
      <c r="AM86" s="2">
        <v>21885.982778166876</v>
      </c>
      <c r="AN86" s="2">
        <v>20595.053410939912</v>
      </c>
      <c r="AO86" s="2">
        <v>19410.599010782626</v>
      </c>
      <c r="AP86" s="2">
        <v>18335.861819542301</v>
      </c>
      <c r="AQ86" s="2">
        <v>17361.046685480953</v>
      </c>
      <c r="AR86" s="2">
        <v>16401.752277470459</v>
      </c>
      <c r="AS86" s="2">
        <v>15442.457869459968</v>
      </c>
      <c r="AT86" s="2">
        <v>14483.163461449474</v>
      </c>
      <c r="AU86" s="2">
        <v>13523.869053438984</v>
      </c>
      <c r="AV86" s="2">
        <v>12564.574645428491</v>
      </c>
      <c r="AW86" s="2">
        <v>11605.280237417994</v>
      </c>
      <c r="AX86" s="2">
        <v>10645.985829407502</v>
      </c>
      <c r="AY86" s="2">
        <v>9686.6914213970049</v>
      </c>
      <c r="AZ86" s="2">
        <v>8727.3970133865096</v>
      </c>
      <c r="BA86" s="2">
        <v>7768.1026053760261</v>
      </c>
      <c r="BB86" s="2">
        <v>6808.8081973655435</v>
      </c>
      <c r="BC86" s="2">
        <v>5849.5137893550609</v>
      </c>
      <c r="BD86" s="2">
        <v>4890.2193813445801</v>
      </c>
      <c r="BE86" s="2">
        <v>3930.9249733340971</v>
      </c>
      <c r="BF86" s="2">
        <v>2971.6305653236145</v>
      </c>
      <c r="BG86" s="2">
        <v>2032.4582987677147</v>
      </c>
      <c r="BH86" s="2">
        <v>1247.553064734497</v>
      </c>
      <c r="BI86" s="2">
        <v>647.88430178054648</v>
      </c>
      <c r="BJ86" s="2">
        <v>239.92183285755257</v>
      </c>
      <c r="BK86" s="2">
        <v>29.422972215633653</v>
      </c>
      <c r="BL86" s="2">
        <v>-5.9841678044847439E-10</v>
      </c>
      <c r="BM86" s="2">
        <v>-5.9841678044847439E-10</v>
      </c>
      <c r="BN86" s="2">
        <v>-5.9841678044847439E-10</v>
      </c>
      <c r="BO86" s="2">
        <v>-5.9841678044847439E-10</v>
      </c>
      <c r="BP86" s="2">
        <v>-5.9841678044847439E-10</v>
      </c>
      <c r="BQ86" s="2">
        <v>-5.9841678044847439E-10</v>
      </c>
      <c r="BR86" s="2">
        <v>-5.9841678044847439E-10</v>
      </c>
      <c r="BS86" s="2">
        <v>-5.9841678044847439E-10</v>
      </c>
      <c r="BT86" s="2">
        <v>-5.9841678044847439E-10</v>
      </c>
      <c r="BU86" s="2">
        <v>-5.9841678044847439E-10</v>
      </c>
      <c r="BV86" s="2">
        <v>-5.9841678044847439E-10</v>
      </c>
      <c r="BW86" s="2">
        <v>-5.9841678044847439E-10</v>
      </c>
      <c r="BX86" s="2">
        <v>-5.9841678044847439E-10</v>
      </c>
      <c r="BY86" s="2">
        <v>-5.9841678044847439E-10</v>
      </c>
      <c r="BZ86" s="2">
        <v>-5.9841678044847439E-10</v>
      </c>
      <c r="CA86" s="2">
        <v>-5.9841678044847439E-10</v>
      </c>
      <c r="CB86" s="2">
        <v>-5.9841678044847439E-10</v>
      </c>
    </row>
    <row r="87" spans="1:80" x14ac:dyDescent="0.3">
      <c r="A87" s="6" t="s">
        <v>7</v>
      </c>
      <c r="B87" s="4">
        <f t="shared" si="250"/>
        <v>1513748.354168151</v>
      </c>
      <c r="C87" s="2">
        <v>0</v>
      </c>
      <c r="D87" s="2">
        <v>11683.459335805903</v>
      </c>
      <c r="E87" s="2">
        <v>32428.525378717317</v>
      </c>
      <c r="F87" s="2">
        <v>50543.063376846279</v>
      </c>
      <c r="G87" s="2">
        <v>67514.280746369041</v>
      </c>
      <c r="H87" s="2">
        <v>83385.553176257934</v>
      </c>
      <c r="I87" s="2">
        <v>78558.958077408068</v>
      </c>
      <c r="J87" s="2">
        <v>66343.902253188993</v>
      </c>
      <c r="K87" s="2">
        <v>59042.011684221477</v>
      </c>
      <c r="L87" s="2">
        <v>53056.563460499056</v>
      </c>
      <c r="M87" s="2">
        <v>47993.489826843448</v>
      </c>
      <c r="N87" s="2">
        <v>52935.383915257065</v>
      </c>
      <c r="O87" s="2">
        <v>51814.033358476954</v>
      </c>
      <c r="P87" s="2">
        <v>49761.461337654946</v>
      </c>
      <c r="Q87" s="2">
        <v>47736.165661150815</v>
      </c>
      <c r="R87" s="2">
        <v>45712.059423974526</v>
      </c>
      <c r="S87" s="2">
        <v>43689.832329305566</v>
      </c>
      <c r="T87" s="2">
        <v>41642.037076053108</v>
      </c>
      <c r="U87" s="2">
        <v>39570.147713363644</v>
      </c>
      <c r="V87" s="2">
        <v>37502.204319130688</v>
      </c>
      <c r="W87" s="2">
        <v>35437.312749167606</v>
      </c>
      <c r="X87" s="2">
        <v>33425.381059802407</v>
      </c>
      <c r="Y87" s="2">
        <v>31594.397171328932</v>
      </c>
      <c r="Z87" s="2">
        <v>29985.873514180035</v>
      </c>
      <c r="AA87" s="2">
        <v>28567.242372175439</v>
      </c>
      <c r="AB87" s="2">
        <v>27345.382347134502</v>
      </c>
      <c r="AC87" s="2">
        <v>26267.742701581421</v>
      </c>
      <c r="AD87" s="2">
        <v>25228.246063123541</v>
      </c>
      <c r="AE87" s="2">
        <v>24182.710819615753</v>
      </c>
      <c r="AF87" s="2">
        <v>23137.335354705679</v>
      </c>
      <c r="AG87" s="2">
        <v>22091.955662130422</v>
      </c>
      <c r="AH87" s="2">
        <v>21456.101245039656</v>
      </c>
      <c r="AI87" s="2">
        <v>20823.712322091997</v>
      </c>
      <c r="AJ87" s="2">
        <v>19794.816126577218</v>
      </c>
      <c r="AK87" s="2">
        <v>18775.386131057323</v>
      </c>
      <c r="AL87" s="2">
        <v>16146.238245737215</v>
      </c>
      <c r="AM87" s="2">
        <v>14465.92605627931</v>
      </c>
      <c r="AN87" s="2">
        <v>13017.800513269312</v>
      </c>
      <c r="AO87" s="2">
        <v>12101.51463734728</v>
      </c>
      <c r="AP87" s="2">
        <v>11071.595079694191</v>
      </c>
      <c r="AQ87" s="2">
        <v>12699.182872150466</v>
      </c>
      <c r="AR87" s="2">
        <v>11848.891336425426</v>
      </c>
      <c r="AS87" s="2">
        <v>11181.399694494165</v>
      </c>
      <c r="AT87" s="2">
        <v>10509.071254916971</v>
      </c>
      <c r="AU87" s="2">
        <v>9836.8707946891209</v>
      </c>
      <c r="AV87" s="2">
        <v>9164.6669481889767</v>
      </c>
      <c r="AW87" s="2">
        <v>8492.4631912879777</v>
      </c>
      <c r="AX87" s="2">
        <v>7820.2594320162252</v>
      </c>
      <c r="AY87" s="2">
        <v>7148.0556728072024</v>
      </c>
      <c r="AZ87" s="2">
        <v>6475.8519135965198</v>
      </c>
      <c r="BA87" s="2">
        <v>5803.6481543858881</v>
      </c>
      <c r="BB87" s="2">
        <v>5131.4443951752564</v>
      </c>
      <c r="BC87" s="2">
        <v>4459.2406359646257</v>
      </c>
      <c r="BD87" s="2">
        <v>3787.0368767539949</v>
      </c>
      <c r="BE87" s="2">
        <v>3114.8331175433632</v>
      </c>
      <c r="BF87" s="2">
        <v>2442.629358332732</v>
      </c>
      <c r="BG87" s="2">
        <v>-2404.0443299361214</v>
      </c>
      <c r="BH87" s="2">
        <v>-3901.5697499445196</v>
      </c>
      <c r="BI87" s="2">
        <v>-4595.0760279531523</v>
      </c>
      <c r="BJ87" s="2">
        <v>-5119.6631711829868</v>
      </c>
      <c r="BK87" s="2">
        <v>-5969.0642457942704</v>
      </c>
      <c r="BL87" s="2">
        <v>-7.7770509573975843</v>
      </c>
      <c r="BM87" s="2">
        <v>0.20577704343093497</v>
      </c>
      <c r="BN87" s="2">
        <v>-5.444762451875809E-3</v>
      </c>
      <c r="BO87" s="2">
        <v>1.4406537652856343E-4</v>
      </c>
      <c r="BP87" s="2">
        <v>-3.8123312914170727E-6</v>
      </c>
      <c r="BQ87" s="2">
        <v>1.0044203807282266E-7</v>
      </c>
      <c r="BR87" s="2">
        <v>-3.0880703773639318E-9</v>
      </c>
      <c r="BS87" s="2">
        <v>-3.4871328889578156E-10</v>
      </c>
      <c r="BT87" s="2">
        <v>-4.2119536556385819E-10</v>
      </c>
      <c r="BU87" s="2">
        <v>-4.1927752452727586E-10</v>
      </c>
      <c r="BV87" s="2">
        <v>-4.1932826968263948E-10</v>
      </c>
      <c r="BW87" s="2">
        <v>-4.1932692699013063E-10</v>
      </c>
      <c r="BX87" s="2">
        <v>-4.1932696251713148E-10</v>
      </c>
      <c r="BY87" s="2">
        <v>-4.1932696157710394E-10</v>
      </c>
      <c r="BZ87" s="2">
        <v>-4.1932696160197664E-10</v>
      </c>
      <c r="CA87" s="2">
        <v>-4.1932696160131857E-10</v>
      </c>
      <c r="CB87" s="2">
        <v>-4.1932696160133604E-10</v>
      </c>
    </row>
    <row r="88" spans="1:80" x14ac:dyDescent="0.3">
      <c r="A88" s="6" t="s">
        <v>8</v>
      </c>
      <c r="B88" s="4">
        <f t="shared" si="250"/>
        <v>708567.58317382529</v>
      </c>
      <c r="C88" s="2">
        <v>0</v>
      </c>
      <c r="D88" s="2">
        <v>6472.7417719468658</v>
      </c>
      <c r="E88" s="2">
        <v>19199.595130648591</v>
      </c>
      <c r="F88" s="2">
        <v>31983.423769599536</v>
      </c>
      <c r="G88" s="2">
        <v>44880.307453533598</v>
      </c>
      <c r="H88" s="2">
        <v>57902.601259374191</v>
      </c>
      <c r="I88" s="2">
        <v>56200.726697681537</v>
      </c>
      <c r="J88" s="2">
        <v>43692.45764565935</v>
      </c>
      <c r="K88" s="2">
        <v>31840.983198015718</v>
      </c>
      <c r="L88" s="2">
        <v>20156.307213670618</v>
      </c>
      <c r="M88" s="2">
        <v>8414.0299565606329</v>
      </c>
      <c r="N88" s="2">
        <v>6043.5262398975228</v>
      </c>
      <c r="O88" s="2">
        <v>7010.6790785286757</v>
      </c>
      <c r="P88" s="2">
        <v>7770.9648272359045</v>
      </c>
      <c r="Q88" s="2">
        <v>8421.8572661439193</v>
      </c>
      <c r="R88" s="2">
        <v>8967.8309527241126</v>
      </c>
      <c r="S88" s="2">
        <v>9415.9550421230924</v>
      </c>
      <c r="T88" s="2">
        <v>9670.0445568124942</v>
      </c>
      <c r="U88" s="2">
        <v>9639.4597517673556</v>
      </c>
      <c r="V88" s="2">
        <v>9339.0449845145486</v>
      </c>
      <c r="W88" s="2">
        <v>8780.2809273074054</v>
      </c>
      <c r="X88" s="2">
        <v>7994.788170689224</v>
      </c>
      <c r="Y88" s="2">
        <v>7154.5935836658136</v>
      </c>
      <c r="Z88" s="2">
        <v>6403.2085188778883</v>
      </c>
      <c r="AA88" s="2">
        <v>5739.609922230602</v>
      </c>
      <c r="AB88" s="2">
        <v>5166.6029195554638</v>
      </c>
      <c r="AC88" s="2">
        <v>4662.3141259147333</v>
      </c>
      <c r="AD88" s="2">
        <v>4180.1564116060526</v>
      </c>
      <c r="AE88" s="2">
        <v>3697.4131195369355</v>
      </c>
      <c r="AF88" s="2">
        <v>3214.685321574927</v>
      </c>
      <c r="AG88" s="2">
        <v>2731.9571136462573</v>
      </c>
      <c r="AH88" s="2">
        <v>3789.8235797164216</v>
      </c>
      <c r="AI88" s="2">
        <v>6401.3215787047502</v>
      </c>
      <c r="AJ88" s="2">
        <v>9074.8285138110969</v>
      </c>
      <c r="AK88" s="2">
        <v>11845.955327873369</v>
      </c>
      <c r="AL88" s="2">
        <v>13746.987138058863</v>
      </c>
      <c r="AM88" s="2">
        <v>14224.862926073836</v>
      </c>
      <c r="AN88" s="2">
        <v>13110.918624755413</v>
      </c>
      <c r="AO88" s="2">
        <v>12063.885691951153</v>
      </c>
      <c r="AP88" s="2">
        <v>10953.642221501583</v>
      </c>
      <c r="AQ88" s="2">
        <v>11295.916254015236</v>
      </c>
      <c r="AR88" s="2">
        <v>10968.241032022333</v>
      </c>
      <c r="AS88" s="2">
        <v>10658.29234646138</v>
      </c>
      <c r="AT88" s="2">
        <v>10347.874625235774</v>
      </c>
      <c r="AU88" s="2">
        <v>10037.469314469232</v>
      </c>
      <c r="AV88" s="2">
        <v>9727.063675327885</v>
      </c>
      <c r="AW88" s="2">
        <v>9416.6580448751756</v>
      </c>
      <c r="AX88" s="2">
        <v>9106.2524141925733</v>
      </c>
      <c r="AY88" s="2">
        <v>8795.8467835160518</v>
      </c>
      <c r="AZ88" s="2">
        <v>8485.4411528393684</v>
      </c>
      <c r="BA88" s="2">
        <v>8175.0355221626942</v>
      </c>
      <c r="BB88" s="2">
        <v>7864.6298914860199</v>
      </c>
      <c r="BC88" s="2">
        <v>7554.2242608093466</v>
      </c>
      <c r="BD88" s="2">
        <v>7243.8186301326723</v>
      </c>
      <c r="BE88" s="2">
        <v>6933.4129994559971</v>
      </c>
      <c r="BF88" s="2">
        <v>6623.0073687793229</v>
      </c>
      <c r="BG88" s="2">
        <v>5387.9890480065651</v>
      </c>
      <c r="BH88" s="2">
        <v>3971.4581684899495</v>
      </c>
      <c r="BI88" s="2">
        <v>2642.369615325626</v>
      </c>
      <c r="BJ88" s="2">
        <v>1344.4418453163971</v>
      </c>
      <c r="BK88" s="2">
        <v>28.50236607210179</v>
      </c>
      <c r="BL88" s="2">
        <v>-0.75415895653070864</v>
      </c>
      <c r="BM88" s="2">
        <v>1.9954684620279169E-2</v>
      </c>
      <c r="BN88" s="2">
        <v>-5.2799159740456278E-4</v>
      </c>
      <c r="BO88" s="2">
        <v>1.3970206051936723E-5</v>
      </c>
      <c r="BP88" s="2">
        <v>-3.698437191100809E-7</v>
      </c>
      <c r="BQ88" s="2">
        <v>9.5871303051332251E-9</v>
      </c>
      <c r="BR88" s="2">
        <v>-4.5242825892608859E-10</v>
      </c>
      <c r="BS88" s="2">
        <v>-1.8678634731948101E-10</v>
      </c>
      <c r="BT88" s="2">
        <v>-1.9381510508325676E-10</v>
      </c>
      <c r="BU88" s="2">
        <v>-1.9362912751893701E-10</v>
      </c>
      <c r="BV88" s="2">
        <v>-1.9363404839622325E-10</v>
      </c>
      <c r="BW88" s="2">
        <v>-1.9363391819216689E-10</v>
      </c>
      <c r="BX88" s="2">
        <v>-1.9363392163730388E-10</v>
      </c>
      <c r="BY88" s="2">
        <v>-1.9363392154614718E-10</v>
      </c>
      <c r="BZ88" s="2">
        <v>-1.9363392154855913E-10</v>
      </c>
      <c r="CA88" s="2">
        <v>-1.9363392154849531E-10</v>
      </c>
      <c r="CB88" s="2">
        <v>-1.9363392154849702E-10</v>
      </c>
    </row>
    <row r="89" spans="1:80" x14ac:dyDescent="0.3">
      <c r="A89" s="6" t="s">
        <v>9</v>
      </c>
      <c r="B89" s="5">
        <f t="shared" si="250"/>
        <v>1558530.182439724</v>
      </c>
      <c r="C89" s="8">
        <v>0</v>
      </c>
      <c r="D89" s="8">
        <v>0</v>
      </c>
      <c r="E89" s="8">
        <v>9609.9654664380432</v>
      </c>
      <c r="F89" s="8">
        <v>28314.485152145986</v>
      </c>
      <c r="G89" s="8">
        <v>45896.58058919145</v>
      </c>
      <c r="H89" s="8">
        <v>62246.497713245968</v>
      </c>
      <c r="I89" s="8">
        <v>77377.351925657451</v>
      </c>
      <c r="J89" s="8">
        <v>80273.983553004626</v>
      </c>
      <c r="K89" s="8">
        <v>72241.361217937447</v>
      </c>
      <c r="L89" s="8">
        <v>65651.017306570167</v>
      </c>
      <c r="M89" s="8">
        <v>60534.955802826975</v>
      </c>
      <c r="N89" s="8">
        <v>56917.962640600294</v>
      </c>
      <c r="O89" s="8">
        <v>54448.369635047711</v>
      </c>
      <c r="P89" s="8">
        <v>52380.097693906311</v>
      </c>
      <c r="Q89" s="8">
        <v>50323.14617456367</v>
      </c>
      <c r="R89" s="8">
        <v>48267.600834193836</v>
      </c>
      <c r="S89" s="8">
        <v>46212.055493824002</v>
      </c>
      <c r="T89" s="8">
        <v>44156.510153454146</v>
      </c>
      <c r="U89" s="8">
        <v>42100.96481308432</v>
      </c>
      <c r="V89" s="8">
        <v>40045.419472714479</v>
      </c>
      <c r="W89" s="8">
        <v>37989.874132344652</v>
      </c>
      <c r="X89" s="8">
        <v>35934.328791974818</v>
      </c>
      <c r="Y89" s="8">
        <v>33924.662045777899</v>
      </c>
      <c r="Z89" s="8">
        <v>32054.233243055518</v>
      </c>
      <c r="AA89" s="8">
        <v>30373.593950530296</v>
      </c>
      <c r="AB89" s="8">
        <v>28888.770940345406</v>
      </c>
      <c r="AC89" s="8">
        <v>27605.799389277232</v>
      </c>
      <c r="AD89" s="8">
        <v>26477.321797874891</v>
      </c>
      <c r="AE89" s="8">
        <v>25400.872828466479</v>
      </c>
      <c r="AF89" s="8">
        <v>24324.423859058072</v>
      </c>
      <c r="AG89" s="8">
        <v>23247.97488964966</v>
      </c>
      <c r="AH89" s="8">
        <v>22171.525920241242</v>
      </c>
      <c r="AI89" s="8">
        <v>21095.076950832827</v>
      </c>
      <c r="AJ89" s="8">
        <v>20018.627981424412</v>
      </c>
      <c r="AK89" s="8">
        <v>18942.179012015997</v>
      </c>
      <c r="AL89" s="8">
        <v>17865.730042607582</v>
      </c>
      <c r="AM89" s="8">
        <v>16806.585643025781</v>
      </c>
      <c r="AN89" s="8">
        <v>15801.161457756774</v>
      </c>
      <c r="AO89" s="8">
        <v>14869.977265705778</v>
      </c>
      <c r="AP89" s="8">
        <v>14015.620659579519</v>
      </c>
      <c r="AQ89" s="8">
        <v>13240.478341339902</v>
      </c>
      <c r="AR89" s="8">
        <v>12526.921653566684</v>
      </c>
      <c r="AS89" s="8">
        <v>11834.739545566144</v>
      </c>
      <c r="AT89" s="8">
        <v>11142.557437565598</v>
      </c>
      <c r="AU89" s="8">
        <v>10450.375329565051</v>
      </c>
      <c r="AV89" s="8">
        <v>9758.1932215645083</v>
      </c>
      <c r="AW89" s="8">
        <v>9066.0111135639618</v>
      </c>
      <c r="AX89" s="8">
        <v>8373.829005563417</v>
      </c>
      <c r="AY89" s="8">
        <v>7681.6468975628713</v>
      </c>
      <c r="AZ89" s="8">
        <v>6989.4647895623248</v>
      </c>
      <c r="BA89" s="8">
        <v>6297.2826815617773</v>
      </c>
      <c r="BB89" s="8">
        <v>5605.100573561238</v>
      </c>
      <c r="BC89" s="8">
        <v>4912.9184655607014</v>
      </c>
      <c r="BD89" s="8">
        <v>4220.736357560163</v>
      </c>
      <c r="BE89" s="8">
        <v>3528.554249559626</v>
      </c>
      <c r="BF89" s="8">
        <v>2836.372141559089</v>
      </c>
      <c r="BG89" s="8">
        <v>2144.1900335585519</v>
      </c>
      <c r="BH89" s="8">
        <v>1482.5087084501683</v>
      </c>
      <c r="BI89" s="8">
        <v>916.78312658125753</v>
      </c>
      <c r="BJ89" s="8">
        <v>484.60993567128946</v>
      </c>
      <c r="BK89" s="8">
        <v>190.76420924865707</v>
      </c>
      <c r="BL89" s="8">
        <v>39.478181487383146</v>
      </c>
      <c r="BM89" s="8">
        <v>-4.3178964152701834E-10</v>
      </c>
      <c r="BN89" s="8">
        <v>-4.3178964152701834E-10</v>
      </c>
      <c r="BO89" s="8">
        <v>-4.3178964152701834E-10</v>
      </c>
      <c r="BP89" s="8">
        <v>-4.3178964152701834E-10</v>
      </c>
      <c r="BQ89" s="8">
        <v>-4.3178964152701834E-10</v>
      </c>
      <c r="BR89" s="8">
        <v>-4.3178964152701834E-10</v>
      </c>
      <c r="BS89" s="8">
        <v>-4.3178964152701834E-10</v>
      </c>
      <c r="BT89" s="8">
        <v>-4.3178964152701834E-10</v>
      </c>
      <c r="BU89" s="8">
        <v>-4.3178964152701834E-10</v>
      </c>
      <c r="BV89" s="8">
        <v>-4.3178964152701834E-10</v>
      </c>
      <c r="BW89" s="8">
        <v>-4.3178964152701834E-10</v>
      </c>
      <c r="BX89" s="8">
        <v>-4.3178964152701834E-10</v>
      </c>
      <c r="BY89" s="8">
        <v>-4.3178964152701834E-10</v>
      </c>
      <c r="BZ89" s="8">
        <v>-4.3178964152701834E-10</v>
      </c>
      <c r="CA89" s="8">
        <v>-4.3178964152701834E-10</v>
      </c>
      <c r="CB89" s="8">
        <v>-4.3178964152701834E-10</v>
      </c>
    </row>
    <row r="90" spans="1:80" x14ac:dyDescent="0.3">
      <c r="A90" s="6" t="s">
        <v>11</v>
      </c>
      <c r="B90" s="3">
        <f>SUM(B80:B89)</f>
        <v>19740865.527415827</v>
      </c>
      <c r="C90" s="3">
        <f t="shared" ref="C90" si="251">SUM(C80:C89)</f>
        <v>16690.062951324449</v>
      </c>
      <c r="D90" s="3">
        <f t="shared" ref="D90" si="252">SUM(D80:D89)</f>
        <v>169316.84628016021</v>
      </c>
      <c r="E90" s="3">
        <f t="shared" ref="E90" si="253">SUM(E80:E89)</f>
        <v>445403.03940969147</v>
      </c>
      <c r="F90" s="3">
        <f t="shared" ref="F90" si="254">SUM(F80:F89)</f>
        <v>727086.86473897099</v>
      </c>
      <c r="G90" s="3">
        <f t="shared" ref="G90" si="255">SUM(G80:G89)</f>
        <v>1004326.5757638302</v>
      </c>
      <c r="H90" s="3">
        <f t="shared" ref="H90" si="256">SUM(H80:H89)</f>
        <v>1268493.4964781543</v>
      </c>
      <c r="I90" s="3">
        <f t="shared" ref="I90" si="257">SUM(I80:I89)</f>
        <v>1299924.2515975465</v>
      </c>
      <c r="J90" s="3">
        <f t="shared" ref="J90" si="258">SUM(J80:J89)</f>
        <v>1100089.5216071534</v>
      </c>
      <c r="K90" s="3">
        <f t="shared" ref="K90" si="259">SUM(K80:K89)</f>
        <v>918512.83024618065</v>
      </c>
      <c r="L90" s="3">
        <f t="shared" ref="L90" si="260">SUM(L80:L89)</f>
        <v>744006.2249529385</v>
      </c>
      <c r="M90" s="3">
        <f t="shared" ref="M90" si="261">SUM(M80:M89)</f>
        <v>575789.30742465274</v>
      </c>
      <c r="N90" s="3">
        <f t="shared" ref="N90" si="262">SUM(N80:N89)</f>
        <v>498427.38905508106</v>
      </c>
      <c r="O90" s="3">
        <f t="shared" ref="O90" si="263">SUM(O80:O89)</f>
        <v>484894.56131575059</v>
      </c>
      <c r="P90" s="3">
        <f t="shared" ref="P90" si="264">SUM(P80:P89)</f>
        <v>470656.66255628096</v>
      </c>
      <c r="Q90" s="3">
        <f t="shared" ref="Q90" si="265">SUM(Q80:Q89)</f>
        <v>456352.67727147834</v>
      </c>
      <c r="R90" s="3">
        <f t="shared" ref="R90" si="266">SUM(R80:R89)</f>
        <v>441942.55279142282</v>
      </c>
      <c r="S90" s="3">
        <f t="shared" ref="S90" si="267">SUM(S80:S89)</f>
        <v>427432.87871367409</v>
      </c>
      <c r="T90" s="3">
        <f t="shared" ref="T90" si="268">SUM(T80:T89)</f>
        <v>412695.41199051187</v>
      </c>
      <c r="U90" s="3">
        <f t="shared" ref="U90" si="269">SUM(U80:U89)</f>
        <v>397637.66156119353</v>
      </c>
      <c r="V90" s="3">
        <f t="shared" ref="V90" si="270">SUM(V80:V89)</f>
        <v>382304.11120260559</v>
      </c>
      <c r="W90" s="3">
        <f t="shared" ref="W90" si="271">SUM(W80:W89)</f>
        <v>366705.74225909601</v>
      </c>
      <c r="X90" s="3">
        <f t="shared" ref="X90" si="272">SUM(X80:X89)</f>
        <v>351166.9385978395</v>
      </c>
      <c r="Y90" s="3">
        <f t="shared" ref="Y90" si="273">SUM(Y80:Y89)</f>
        <v>336534.49752072914</v>
      </c>
      <c r="Z90" s="3">
        <f t="shared" ref="Z90" si="274">SUM(Z80:Z89)</f>
        <v>323361.42528159614</v>
      </c>
      <c r="AA90" s="3">
        <f t="shared" ref="AA90" si="275">SUM(AA80:AA89)</f>
        <v>311696.8181084047</v>
      </c>
      <c r="AB90" s="3">
        <f t="shared" ref="AB90" si="276">SUM(AB80:AB89)</f>
        <v>301588.51923597883</v>
      </c>
      <c r="AC90" s="3">
        <f t="shared" ref="AC90" si="277">SUM(AC80:AC89)</f>
        <v>292718.0440612922</v>
      </c>
      <c r="AD90" s="3">
        <f t="shared" ref="AD90" si="278">SUM(AD80:AD89)</f>
        <v>284342.30838096916</v>
      </c>
      <c r="AE90" s="3">
        <f t="shared" ref="AE90" si="279">SUM(AE80:AE89)</f>
        <v>276013.67046286457</v>
      </c>
      <c r="AF90" s="3">
        <f t="shared" ref="AF90" si="280">SUM(AF80:AF89)</f>
        <v>267685.21435412311</v>
      </c>
      <c r="AG90" s="3">
        <f t="shared" ref="AG90" si="281">SUM(AG80:AG89)</f>
        <v>259356.75343479298</v>
      </c>
      <c r="AH90" s="3">
        <f t="shared" ref="AH90" si="282">SUM(AH80:AH89)</f>
        <v>253051.14066268224</v>
      </c>
      <c r="AI90" s="3">
        <f t="shared" ref="AI90" si="283">SUM(AI80:AI89)</f>
        <v>248360.69563297954</v>
      </c>
      <c r="AJ90" s="3">
        <f t="shared" ref="AJ90" si="284">SUM(AJ80:AJ89)</f>
        <v>243323.27741308237</v>
      </c>
      <c r="AK90" s="3">
        <f t="shared" ref="AK90" si="285">SUM(AK80:AK89)</f>
        <v>238396.93896366595</v>
      </c>
      <c r="AL90" s="3">
        <f t="shared" ref="AL90" si="286">SUM(AL80:AL89)</f>
        <v>227824.88811011359</v>
      </c>
      <c r="AM90" s="3">
        <f t="shared" ref="AM90" si="287">SUM(AM80:AM89)</f>
        <v>213863.5770329423</v>
      </c>
      <c r="AN90" s="3">
        <f t="shared" ref="AN90" si="288">SUM(AN80:AN89)</f>
        <v>198711.12122897897</v>
      </c>
      <c r="AO90" s="3">
        <f t="shared" ref="AO90" si="289">SUM(AO80:AO89)</f>
        <v>184455.10482086841</v>
      </c>
      <c r="AP90" s="3">
        <f t="shared" ref="AP90" si="290">SUM(AP80:AP89)</f>
        <v>170289.49607596142</v>
      </c>
      <c r="AQ90" s="3">
        <f t="shared" ref="AQ90" si="291">SUM(AQ80:AQ89)</f>
        <v>164290.16745712774</v>
      </c>
      <c r="AR90" s="3">
        <f t="shared" ref="AR90" si="292">SUM(AR80:AR89)</f>
        <v>158709.95569057265</v>
      </c>
      <c r="AS90" s="3">
        <f t="shared" ref="AS90" si="293">SUM(AS80:AS89)</f>
        <v>153359.92055856783</v>
      </c>
      <c r="AT90" s="3">
        <f t="shared" ref="AT90" si="294">SUM(AT80:AT89)</f>
        <v>148004.38171635036</v>
      </c>
      <c r="AU90" s="3">
        <f t="shared" ref="AU90" si="295">SUM(AU80:AU89)</f>
        <v>142648.98849966945</v>
      </c>
      <c r="AV90" s="3">
        <f t="shared" ref="AV90" si="296">SUM(AV80:AV89)</f>
        <v>137293.59142980652</v>
      </c>
      <c r="AW90" s="3">
        <f t="shared" ref="AW90" si="297">SUM(AW80:AW89)</f>
        <v>131938.19446189696</v>
      </c>
      <c r="AX90" s="3">
        <f t="shared" ref="AX90" si="298">SUM(AX80:AX89)</f>
        <v>126582.79749128972</v>
      </c>
      <c r="AY90" s="3">
        <f t="shared" ref="AY90" si="299">SUM(AY80:AY89)</f>
        <v>121227.40052075387</v>
      </c>
      <c r="AZ90" s="3">
        <f t="shared" ref="AZ90" si="300">SUM(AZ80:AZ89)</f>
        <v>115872.00355021615</v>
      </c>
      <c r="BA90" s="3">
        <f t="shared" ref="BA90" si="301">SUM(BA80:BA89)</f>
        <v>110516.60657967853</v>
      </c>
      <c r="BB90" s="3">
        <f t="shared" ref="BB90" si="302">SUM(BB80:BB89)</f>
        <v>105161.20960914093</v>
      </c>
      <c r="BC90" s="3">
        <f t="shared" ref="BC90" si="303">SUM(BC80:BC89)</f>
        <v>99805.812638603311</v>
      </c>
      <c r="BD90" s="3">
        <f t="shared" ref="BD90" si="304">SUM(BD80:BD89)</f>
        <v>94450.415668065703</v>
      </c>
      <c r="BE90" s="3">
        <f t="shared" ref="BE90" si="305">SUM(BE80:BE89)</f>
        <v>89095.018697528125</v>
      </c>
      <c r="BF90" s="3">
        <f t="shared" ref="BF90" si="306">SUM(BF80:BF89)</f>
        <v>83739.621726990488</v>
      </c>
      <c r="BG90" s="3">
        <f t="shared" ref="BG90" si="307">SUM(BG80:BG89)</f>
        <v>67555.601896780208</v>
      </c>
      <c r="BH90" s="3">
        <f t="shared" ref="BH90" si="308">SUM(BH80:BH89)</f>
        <v>49433.354594203862</v>
      </c>
      <c r="BI90" s="3">
        <f t="shared" ref="BI90" si="309">SUM(BI80:BI89)</f>
        <v>32628.8431312303</v>
      </c>
      <c r="BJ90" s="3">
        <f t="shared" ref="BJ90" si="310">SUM(BJ80:BJ89)</f>
        <v>16527.364288643621</v>
      </c>
      <c r="BK90" s="3">
        <f t="shared" ref="BK90" si="311">SUM(BK80:BK89)</f>
        <v>562.84843214020975</v>
      </c>
      <c r="BL90" s="3">
        <f t="shared" ref="BL90" si="312">SUM(BL80:BL89)</f>
        <v>32.10111466302348</v>
      </c>
      <c r="BM90" s="3">
        <f t="shared" ref="BM90" si="313">SUM(BM80:BM89)</f>
        <v>0.23415021353075585</v>
      </c>
      <c r="BN90" s="3">
        <f t="shared" ref="BN90" si="314">SUM(BN80:BN89)</f>
        <v>-6.1955059433727267E-3</v>
      </c>
      <c r="BO90" s="3">
        <f t="shared" ref="BO90" si="315">SUM(BO80:BO89)</f>
        <v>1.6392669105961456E-4</v>
      </c>
      <c r="BP90" s="3">
        <f t="shared" ref="BP90" si="316">SUM(BP80:BP89)</f>
        <v>-4.3408508810945181E-6</v>
      </c>
      <c r="BQ90" s="3">
        <f t="shared" ref="BQ90" si="317">SUM(BQ80:BQ89)</f>
        <v>1.1142769442902388E-7</v>
      </c>
      <c r="BR90" s="3">
        <f t="shared" ref="BR90" si="318">SUM(BR80:BR89)</f>
        <v>-6.3774644592593628E-9</v>
      </c>
      <c r="BS90" s="3">
        <f t="shared" ref="BS90" si="319">SUM(BS80:BS89)</f>
        <v>-3.2603963725973345E-9</v>
      </c>
      <c r="BT90" s="3">
        <f t="shared" ref="BT90" si="320">SUM(BT80:BT89)</f>
        <v>-3.3428725013897999E-9</v>
      </c>
      <c r="BU90" s="3">
        <f t="shared" ref="BU90" si="321">SUM(BU80:BU89)</f>
        <v>-3.3406902225202118E-9</v>
      </c>
      <c r="BV90" s="3">
        <f t="shared" ref="BV90" si="322">SUM(BV80:BV89)</f>
        <v>-3.3407479645739958E-9</v>
      </c>
      <c r="BW90" s="3">
        <f t="shared" ref="BW90" si="323">SUM(BW80:BW89)</f>
        <v>-3.3407464367469058E-9</v>
      </c>
      <c r="BX90" s="3">
        <f t="shared" ref="BX90" si="324">SUM(BX80:BX89)</f>
        <v>-3.3407464771724788E-9</v>
      </c>
      <c r="BY90" s="3">
        <f t="shared" ref="BY90" si="325">SUM(BY80:BY89)</f>
        <v>-3.3407464761028375E-9</v>
      </c>
      <c r="BZ90" s="3">
        <f t="shared" ref="BZ90" si="326">SUM(BZ80:BZ89)</f>
        <v>-3.3407464761311395E-9</v>
      </c>
      <c r="CA90" s="3">
        <f t="shared" ref="CA90" si="327">SUM(CA80:CA89)</f>
        <v>-3.3407464761303909E-9</v>
      </c>
      <c r="CB90" s="3">
        <f t="shared" ref="CB90" si="328">SUM(CB80:CB89)</f>
        <v>-3.3407464761304112E-9</v>
      </c>
    </row>
    <row r="91" spans="1:80" x14ac:dyDescent="0.3">
      <c r="A91" s="6"/>
    </row>
    <row r="92" spans="1:80" x14ac:dyDescent="0.3">
      <c r="A92" s="6"/>
    </row>
    <row r="93" spans="1:80" x14ac:dyDescent="0.3">
      <c r="A93" s="7" t="s">
        <v>43</v>
      </c>
      <c r="B93" s="10" t="s">
        <v>10</v>
      </c>
      <c r="C93" s="11">
        <v>2019</v>
      </c>
      <c r="D93" s="11">
        <v>2020</v>
      </c>
      <c r="E93" s="11">
        <v>2021</v>
      </c>
      <c r="F93" s="11">
        <v>2022</v>
      </c>
      <c r="G93" s="11">
        <v>2023</v>
      </c>
      <c r="H93" s="11">
        <v>2024</v>
      </c>
      <c r="I93" s="11">
        <v>2025</v>
      </c>
      <c r="J93" s="11">
        <v>2026</v>
      </c>
      <c r="K93" s="11">
        <v>2027</v>
      </c>
      <c r="L93" s="11">
        <v>2028</v>
      </c>
      <c r="M93" s="11">
        <v>2029</v>
      </c>
      <c r="N93" s="11">
        <v>2030</v>
      </c>
      <c r="O93" s="11">
        <v>2031</v>
      </c>
      <c r="P93" s="11">
        <v>2032</v>
      </c>
      <c r="Q93" s="11">
        <v>2033</v>
      </c>
      <c r="R93" s="11">
        <v>2034</v>
      </c>
      <c r="S93" s="11">
        <v>2035</v>
      </c>
      <c r="T93" s="11">
        <v>2036</v>
      </c>
      <c r="U93" s="11">
        <v>2037</v>
      </c>
      <c r="V93" s="11">
        <v>2038</v>
      </c>
      <c r="W93" s="11">
        <v>2039</v>
      </c>
      <c r="X93" s="11">
        <v>2040</v>
      </c>
      <c r="Y93" s="11">
        <v>2041</v>
      </c>
      <c r="Z93" s="11">
        <v>2042</v>
      </c>
      <c r="AA93" s="11">
        <v>2043</v>
      </c>
      <c r="AB93" s="11">
        <v>2044</v>
      </c>
      <c r="AC93" s="11">
        <v>2045</v>
      </c>
      <c r="AD93" s="11">
        <v>2046</v>
      </c>
      <c r="AE93" s="11">
        <v>2047</v>
      </c>
      <c r="AF93" s="11">
        <v>2048</v>
      </c>
      <c r="AG93" s="11">
        <v>2049</v>
      </c>
      <c r="AH93" s="11">
        <v>2050</v>
      </c>
      <c r="AI93" s="11">
        <v>2051</v>
      </c>
      <c r="AJ93" s="11">
        <v>2052</v>
      </c>
      <c r="AK93" s="11">
        <v>2053</v>
      </c>
      <c r="AL93" s="11">
        <v>2054</v>
      </c>
      <c r="AM93" s="11">
        <v>2055</v>
      </c>
      <c r="AN93" s="11">
        <v>2056</v>
      </c>
      <c r="AO93" s="11">
        <v>2057</v>
      </c>
      <c r="AP93" s="11">
        <v>2058</v>
      </c>
      <c r="AQ93" s="11">
        <v>2059</v>
      </c>
      <c r="AR93" s="11">
        <v>2060</v>
      </c>
      <c r="AS93" s="11">
        <v>2061</v>
      </c>
      <c r="AT93" s="11">
        <v>2062</v>
      </c>
      <c r="AU93" s="11">
        <v>2063</v>
      </c>
      <c r="AV93" s="11">
        <v>2064</v>
      </c>
      <c r="AW93" s="11">
        <v>2065</v>
      </c>
      <c r="AX93" s="11">
        <v>2066</v>
      </c>
      <c r="AY93" s="11">
        <v>2067</v>
      </c>
      <c r="AZ93" s="11">
        <v>2068</v>
      </c>
      <c r="BA93" s="11">
        <v>2069</v>
      </c>
      <c r="BB93" s="11">
        <v>2070</v>
      </c>
      <c r="BC93" s="11">
        <v>2071</v>
      </c>
      <c r="BD93" s="11">
        <v>2072</v>
      </c>
      <c r="BE93" s="11">
        <v>2073</v>
      </c>
      <c r="BF93" s="11">
        <v>2074</v>
      </c>
      <c r="BG93" s="11">
        <v>2075</v>
      </c>
      <c r="BH93" s="11">
        <v>2076</v>
      </c>
      <c r="BI93" s="11">
        <v>2077</v>
      </c>
      <c r="BJ93" s="11">
        <v>2078</v>
      </c>
      <c r="BK93" s="11">
        <v>2079</v>
      </c>
      <c r="BL93" s="11">
        <v>2080</v>
      </c>
      <c r="BM93" s="11">
        <v>2081</v>
      </c>
      <c r="BN93" s="11">
        <v>2082</v>
      </c>
      <c r="BO93" s="11">
        <v>2083</v>
      </c>
      <c r="BP93" s="11">
        <v>2084</v>
      </c>
      <c r="BQ93" s="11">
        <v>2085</v>
      </c>
      <c r="BR93" s="11">
        <v>2086</v>
      </c>
      <c r="BS93" s="11">
        <v>2087</v>
      </c>
      <c r="BT93" s="11">
        <v>2088</v>
      </c>
      <c r="BU93" s="11">
        <v>2089</v>
      </c>
      <c r="BV93" s="11">
        <v>2090</v>
      </c>
      <c r="BW93" s="11">
        <v>2091</v>
      </c>
      <c r="BX93" s="11">
        <v>2092</v>
      </c>
      <c r="BY93" s="11">
        <v>2093</v>
      </c>
      <c r="BZ93" s="11">
        <v>2094</v>
      </c>
      <c r="CA93" s="11">
        <v>2095</v>
      </c>
      <c r="CB93" s="11">
        <v>2096</v>
      </c>
    </row>
    <row r="94" spans="1:80" x14ac:dyDescent="0.3">
      <c r="A94" s="6"/>
    </row>
    <row r="95" spans="1:80" x14ac:dyDescent="0.3">
      <c r="A95" s="6" t="s">
        <v>0</v>
      </c>
      <c r="B95" s="3">
        <f t="shared" ref="B95:B104" si="329">SUM(C95:CB95)</f>
        <v>1541096.0931486127</v>
      </c>
      <c r="C95" s="2">
        <v>1119.9019065907135</v>
      </c>
      <c r="D95" s="2">
        <v>7385.9095164050659</v>
      </c>
      <c r="E95" s="2">
        <v>18207.686902996178</v>
      </c>
      <c r="F95" s="2">
        <v>29698.069997876555</v>
      </c>
      <c r="G95" s="2">
        <v>41237.251095473286</v>
      </c>
      <c r="H95" s="2">
        <v>51635.653132749641</v>
      </c>
      <c r="I95" s="2">
        <v>55498.371416170608</v>
      </c>
      <c r="J95" s="2">
        <v>53426.17756083564</v>
      </c>
      <c r="K95" s="2">
        <v>50933.439054421928</v>
      </c>
      <c r="L95" s="2">
        <v>48523.701552560829</v>
      </c>
      <c r="M95" s="2">
        <v>46184.482324638535</v>
      </c>
      <c r="N95" s="2">
        <v>44592.665893550948</v>
      </c>
      <c r="O95" s="2">
        <v>43522.74952926729</v>
      </c>
      <c r="P95" s="2">
        <v>42446.144288636526</v>
      </c>
      <c r="Q95" s="2">
        <v>41364.14423153954</v>
      </c>
      <c r="R95" s="2">
        <v>40275.863104672229</v>
      </c>
      <c r="S95" s="2">
        <v>39181.653612439659</v>
      </c>
      <c r="T95" s="2">
        <v>38073.881006521347</v>
      </c>
      <c r="U95" s="2">
        <v>36947.038192540684</v>
      </c>
      <c r="V95" s="2">
        <v>35803.773806902616</v>
      </c>
      <c r="W95" s="2">
        <v>34644.741696504199</v>
      </c>
      <c r="X95" s="2">
        <v>33489.256198878778</v>
      </c>
      <c r="Y95" s="2">
        <v>32387.736988263317</v>
      </c>
      <c r="Z95" s="2">
        <v>31373.110947049678</v>
      </c>
      <c r="AA95" s="2">
        <v>30448.30134366902</v>
      </c>
      <c r="AB95" s="2">
        <v>29616.156841324275</v>
      </c>
      <c r="AC95" s="2">
        <v>28857.714354164618</v>
      </c>
      <c r="AD95" s="2">
        <v>28128.729452760377</v>
      </c>
      <c r="AE95" s="2">
        <v>27402.548827920353</v>
      </c>
      <c r="AF95" s="2">
        <v>26676.379028302432</v>
      </c>
      <c r="AG95" s="2">
        <v>25950.208942254321</v>
      </c>
      <c r="AH95" s="2">
        <v>25344.482490574937</v>
      </c>
      <c r="AI95" s="2">
        <v>24834.92572581851</v>
      </c>
      <c r="AJ95" s="2">
        <v>24304.709618880141</v>
      </c>
      <c r="AK95" s="2">
        <v>23781.107380254089</v>
      </c>
      <c r="AL95" s="2">
        <v>23027.214420428958</v>
      </c>
      <c r="AM95" s="2">
        <v>22092.395967463639</v>
      </c>
      <c r="AN95" s="2">
        <v>21076.048605079923</v>
      </c>
      <c r="AO95" s="2">
        <v>20106.303976311963</v>
      </c>
      <c r="AP95" s="2">
        <v>19140.020786473346</v>
      </c>
      <c r="AQ95" s="2">
        <v>18509.657897942248</v>
      </c>
      <c r="AR95" s="2">
        <v>17896.534870263513</v>
      </c>
      <c r="AS95" s="2">
        <v>17292.879981622871</v>
      </c>
      <c r="AT95" s="2">
        <v>16688.998702078494</v>
      </c>
      <c r="AU95" s="2">
        <v>16085.123412729008</v>
      </c>
      <c r="AV95" s="2">
        <v>15481.247964881839</v>
      </c>
      <c r="AW95" s="2">
        <v>14877.372521228441</v>
      </c>
      <c r="AX95" s="2">
        <v>14273.49707746407</v>
      </c>
      <c r="AY95" s="2">
        <v>13669.621633702631</v>
      </c>
      <c r="AZ95" s="2">
        <v>13065.746189941114</v>
      </c>
      <c r="BA95" s="2">
        <v>12461.870746179598</v>
      </c>
      <c r="BB95" s="2">
        <v>11857.995302418083</v>
      </c>
      <c r="BC95" s="2">
        <v>11254.119858656568</v>
      </c>
      <c r="BD95" s="2">
        <v>10650.244414895056</v>
      </c>
      <c r="BE95" s="2">
        <v>10046.368971133546</v>
      </c>
      <c r="BF95" s="2">
        <v>9442.4935273720384</v>
      </c>
      <c r="BG95" s="2">
        <v>7617.5807878347478</v>
      </c>
      <c r="BH95" s="2">
        <v>5574.1131995299875</v>
      </c>
      <c r="BI95" s="2">
        <v>3679.2337213650148</v>
      </c>
      <c r="BJ95" s="2">
        <v>1863.6283171763694</v>
      </c>
      <c r="BK95" s="2">
        <v>63.466881839140846</v>
      </c>
      <c r="BL95" s="2">
        <v>3.6197269727550014</v>
      </c>
      <c r="BM95" s="2">
        <v>2.6402816928953712E-2</v>
      </c>
      <c r="BN95" s="2">
        <v>-6.9860595380763957E-4</v>
      </c>
      <c r="BO95" s="2">
        <v>1.8484716653568196E-5</v>
      </c>
      <c r="BP95" s="2">
        <v>-4.8915906827003715E-7</v>
      </c>
      <c r="BQ95" s="2">
        <v>1.2880596639036781E-8</v>
      </c>
      <c r="BR95" s="2">
        <v>-4.0313246497126013E-10</v>
      </c>
      <c r="BS95" s="2">
        <v>-5.165135452826694E-11</v>
      </c>
      <c r="BT95" s="2">
        <v>-6.095137638440108E-11</v>
      </c>
      <c r="BU95" s="2">
        <v>-6.0705302259918067E-11</v>
      </c>
      <c r="BV95" s="2">
        <v>-6.0711813263405684E-11</v>
      </c>
      <c r="BW95" s="2">
        <v>-6.0711640985371557E-11</v>
      </c>
      <c r="BX95" s="2">
        <v>-6.0711645543765816E-11</v>
      </c>
      <c r="BY95" s="2">
        <v>-6.0711645423152904E-11</v>
      </c>
      <c r="BZ95" s="2">
        <v>-6.0711645426344258E-11</v>
      </c>
      <c r="CA95" s="2">
        <v>-6.0711645426259834E-11</v>
      </c>
      <c r="CB95" s="2">
        <v>-6.0711645426262057E-11</v>
      </c>
    </row>
    <row r="96" spans="1:80" x14ac:dyDescent="0.3">
      <c r="A96" s="6" t="s">
        <v>1</v>
      </c>
      <c r="B96" s="4">
        <f t="shared" si="329"/>
        <v>327167.65164628712</v>
      </c>
      <c r="C96" s="2">
        <v>30028.8349978322</v>
      </c>
      <c r="D96" s="2">
        <v>61366.827430738042</v>
      </c>
      <c r="E96" s="2">
        <v>63157.207653523059</v>
      </c>
      <c r="F96" s="2">
        <v>65004.184945954403</v>
      </c>
      <c r="G96" s="2">
        <v>66879.406014943321</v>
      </c>
      <c r="H96" s="2">
        <v>36320.507090973253</v>
      </c>
      <c r="I96" s="2">
        <v>4410.6835123228329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</row>
    <row r="97" spans="1:80" x14ac:dyDescent="0.3">
      <c r="A97" s="6" t="s">
        <v>2</v>
      </c>
      <c r="B97" s="4">
        <f t="shared" si="329"/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</row>
    <row r="98" spans="1:80" x14ac:dyDescent="0.3">
      <c r="A98" s="6" t="s">
        <v>3</v>
      </c>
      <c r="B98" s="4">
        <f t="shared" si="329"/>
        <v>11916032.382959986</v>
      </c>
      <c r="C98" s="2">
        <v>0</v>
      </c>
      <c r="D98" s="2">
        <v>32629.351643350165</v>
      </c>
      <c r="E98" s="2">
        <v>99179.294896354695</v>
      </c>
      <c r="F98" s="2">
        <v>168083.54027853379</v>
      </c>
      <c r="G98" s="2">
        <v>239115.1051526941</v>
      </c>
      <c r="H98" s="2">
        <v>312445.90111828619</v>
      </c>
      <c r="I98" s="2">
        <v>337515.67033112259</v>
      </c>
      <c r="J98" s="2">
        <v>312606.12991461682</v>
      </c>
      <c r="K98" s="2">
        <v>286815.37786707655</v>
      </c>
      <c r="L98" s="2">
        <v>260228.37343712902</v>
      </c>
      <c r="M98" s="2">
        <v>232780.7703800537</v>
      </c>
      <c r="N98" s="2">
        <v>218825.84447077126</v>
      </c>
      <c r="O98" s="2">
        <v>218825.84447077126</v>
      </c>
      <c r="P98" s="2">
        <v>218825.84447077126</v>
      </c>
      <c r="Q98" s="2">
        <v>218825.84447077126</v>
      </c>
      <c r="R98" s="2">
        <v>218825.84447077126</v>
      </c>
      <c r="S98" s="2">
        <v>218825.84447077126</v>
      </c>
      <c r="T98" s="2">
        <v>218825.84447077126</v>
      </c>
      <c r="U98" s="2">
        <v>218825.84447077126</v>
      </c>
      <c r="V98" s="2">
        <v>218825.84447077126</v>
      </c>
      <c r="W98" s="2">
        <v>218825.84447077126</v>
      </c>
      <c r="X98" s="2">
        <v>218825.84447077126</v>
      </c>
      <c r="Y98" s="2">
        <v>218825.84447077126</v>
      </c>
      <c r="Z98" s="2">
        <v>218825.84447077126</v>
      </c>
      <c r="AA98" s="2">
        <v>218825.84447077126</v>
      </c>
      <c r="AB98" s="2">
        <v>218825.84447077126</v>
      </c>
      <c r="AC98" s="2">
        <v>218825.84447077126</v>
      </c>
      <c r="AD98" s="2">
        <v>218825.84447077126</v>
      </c>
      <c r="AE98" s="2">
        <v>218825.84447077126</v>
      </c>
      <c r="AF98" s="2">
        <v>218825.84447077126</v>
      </c>
      <c r="AG98" s="2">
        <v>218825.84447077126</v>
      </c>
      <c r="AH98" s="2">
        <v>218825.84447077126</v>
      </c>
      <c r="AI98" s="2">
        <v>218825.84447077126</v>
      </c>
      <c r="AJ98" s="2">
        <v>218825.84447077126</v>
      </c>
      <c r="AK98" s="2">
        <v>218825.84447077126</v>
      </c>
      <c r="AL98" s="2">
        <v>215387.53683441487</v>
      </c>
      <c r="AM98" s="2">
        <v>208374.85755757955</v>
      </c>
      <c r="AN98" s="2">
        <v>201114.09443655604</v>
      </c>
      <c r="AO98" s="2">
        <v>193629.16569513662</v>
      </c>
      <c r="AP98" s="2">
        <v>185901.95620275973</v>
      </c>
      <c r="AQ98" s="2">
        <v>181973.28397125771</v>
      </c>
      <c r="AR98" s="2">
        <v>181973.28397125771</v>
      </c>
      <c r="AS98" s="2">
        <v>181973.28397125771</v>
      </c>
      <c r="AT98" s="2">
        <v>181973.28397125771</v>
      </c>
      <c r="AU98" s="2">
        <v>181973.28397125771</v>
      </c>
      <c r="AV98" s="2">
        <v>181973.28397125771</v>
      </c>
      <c r="AW98" s="2">
        <v>181973.28397125771</v>
      </c>
      <c r="AX98" s="2">
        <v>181973.28397125771</v>
      </c>
      <c r="AY98" s="2">
        <v>181973.28397125771</v>
      </c>
      <c r="AZ98" s="2">
        <v>181973.28397125771</v>
      </c>
      <c r="BA98" s="2">
        <v>181973.28397125771</v>
      </c>
      <c r="BB98" s="2">
        <v>181973.28397125771</v>
      </c>
      <c r="BC98" s="2">
        <v>181973.28397125771</v>
      </c>
      <c r="BD98" s="2">
        <v>181973.28397125771</v>
      </c>
      <c r="BE98" s="2">
        <v>181973.28397125771</v>
      </c>
      <c r="BF98" s="2">
        <v>181973.28397125771</v>
      </c>
      <c r="BG98" s="2">
        <v>164995.35561538397</v>
      </c>
      <c r="BH98" s="2">
        <v>130367.63205572062</v>
      </c>
      <c r="BI98" s="2">
        <v>94514.901842105275</v>
      </c>
      <c r="BJ98" s="2">
        <v>57555.270139311899</v>
      </c>
      <c r="BK98" s="2">
        <v>19399.28672317207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</row>
    <row r="99" spans="1:80" x14ac:dyDescent="0.3">
      <c r="A99" s="6" t="s">
        <v>4</v>
      </c>
      <c r="B99" s="4">
        <f t="shared" si="329"/>
        <v>13784082.767184313</v>
      </c>
      <c r="C99" s="2">
        <v>0</v>
      </c>
      <c r="D99" s="2">
        <v>58397.370859696777</v>
      </c>
      <c r="E99" s="2">
        <v>174117.24207928663</v>
      </c>
      <c r="F99" s="2">
        <v>289493.781552403</v>
      </c>
      <c r="G99" s="2">
        <v>404095.56613755983</v>
      </c>
      <c r="H99" s="2">
        <v>518207.13718494494</v>
      </c>
      <c r="I99" s="2">
        <v>563280.32855802134</v>
      </c>
      <c r="J99" s="2">
        <v>541816.41437967378</v>
      </c>
      <c r="K99" s="2">
        <v>522003.03937889537</v>
      </c>
      <c r="L99" s="2">
        <v>503798.06215646118</v>
      </c>
      <c r="M99" s="2">
        <v>487122.9670219525</v>
      </c>
      <c r="N99" s="2">
        <v>471752.53383484483</v>
      </c>
      <c r="O99" s="2">
        <v>456700.14945288922</v>
      </c>
      <c r="P99" s="2">
        <v>441714.11606368958</v>
      </c>
      <c r="Q99" s="2">
        <v>426736.32453795569</v>
      </c>
      <c r="R99" s="2">
        <v>411758.53301222203</v>
      </c>
      <c r="S99" s="2">
        <v>396780.74148648814</v>
      </c>
      <c r="T99" s="2">
        <v>381802.94996075425</v>
      </c>
      <c r="U99" s="2">
        <v>366825.15843502048</v>
      </c>
      <c r="V99" s="2">
        <v>351847.36690928653</v>
      </c>
      <c r="W99" s="2">
        <v>336869.57538355264</v>
      </c>
      <c r="X99" s="2">
        <v>322160.68640613096</v>
      </c>
      <c r="Y99" s="2">
        <v>308267.89562214899</v>
      </c>
      <c r="Z99" s="2">
        <v>295487.49469786056</v>
      </c>
      <c r="AA99" s="2">
        <v>283854.80760987446</v>
      </c>
      <c r="AB99" s="2">
        <v>273405.20759583951</v>
      </c>
      <c r="AC99" s="2">
        <v>263861.12398225104</v>
      </c>
      <c r="AD99" s="2">
        <v>254621.98931689339</v>
      </c>
      <c r="AE99" s="2">
        <v>245382.85465153586</v>
      </c>
      <c r="AF99" s="2">
        <v>236143.71998617821</v>
      </c>
      <c r="AG99" s="2">
        <v>226904.58532082065</v>
      </c>
      <c r="AH99" s="2">
        <v>217665.45065546298</v>
      </c>
      <c r="AI99" s="2">
        <v>208426.31599010533</v>
      </c>
      <c r="AJ99" s="2">
        <v>199187.18132474768</v>
      </c>
      <c r="AK99" s="2">
        <v>189948.04665939001</v>
      </c>
      <c r="AL99" s="2">
        <v>180742.9305999545</v>
      </c>
      <c r="AM99" s="2">
        <v>171789.95601052107</v>
      </c>
      <c r="AN99" s="2">
        <v>163137.84980949966</v>
      </c>
      <c r="AO99" s="2">
        <v>154796.83170206854</v>
      </c>
      <c r="AP99" s="2">
        <v>146776.37455178399</v>
      </c>
      <c r="AQ99" s="2">
        <v>139047.85984704236</v>
      </c>
      <c r="AR99" s="2">
        <v>131364.6920741775</v>
      </c>
      <c r="AS99" s="2">
        <v>123681.52430131265</v>
      </c>
      <c r="AT99" s="2">
        <v>115998.35652844782</v>
      </c>
      <c r="AU99" s="2">
        <v>108315.18875558297</v>
      </c>
      <c r="AV99" s="2">
        <v>100632.02098271817</v>
      </c>
      <c r="AW99" s="2">
        <v>92948.853209853376</v>
      </c>
      <c r="AX99" s="2">
        <v>85265.685436988511</v>
      </c>
      <c r="AY99" s="2">
        <v>77582.517664123545</v>
      </c>
      <c r="AZ99" s="2">
        <v>69899.349891258593</v>
      </c>
      <c r="BA99" s="2">
        <v>62216.182118393655</v>
      </c>
      <c r="BB99" s="2">
        <v>54533.014345528703</v>
      </c>
      <c r="BC99" s="2">
        <v>46849.846572663759</v>
      </c>
      <c r="BD99" s="2">
        <v>39166.678799798858</v>
      </c>
      <c r="BE99" s="2">
        <v>31483.511026933989</v>
      </c>
      <c r="BF99" s="2">
        <v>23800.343254069103</v>
      </c>
      <c r="BG99" s="2">
        <v>16278.337463859249</v>
      </c>
      <c r="BH99" s="2">
        <v>9991.8850999973747</v>
      </c>
      <c r="BI99" s="2">
        <v>5189.0261700918891</v>
      </c>
      <c r="BJ99" s="2">
        <v>1921.5786924523916</v>
      </c>
      <c r="BK99" s="2">
        <v>235.65407035130082</v>
      </c>
      <c r="BL99" s="2">
        <v>-7.7244034741852376E-10</v>
      </c>
      <c r="BM99" s="2">
        <v>-7.7244034741852376E-10</v>
      </c>
      <c r="BN99" s="2">
        <v>-7.7244034741852376E-10</v>
      </c>
      <c r="BO99" s="2">
        <v>-7.7244034741852376E-10</v>
      </c>
      <c r="BP99" s="2">
        <v>-7.7244034741852376E-10</v>
      </c>
      <c r="BQ99" s="2">
        <v>-7.7244034741852376E-10</v>
      </c>
      <c r="BR99" s="2">
        <v>-7.7244034741852376E-10</v>
      </c>
      <c r="BS99" s="2">
        <v>-7.7244034741852376E-10</v>
      </c>
      <c r="BT99" s="2">
        <v>-7.7244034741852376E-10</v>
      </c>
      <c r="BU99" s="2">
        <v>-7.7244034741852376E-10</v>
      </c>
      <c r="BV99" s="2">
        <v>-7.7244034741852376E-10</v>
      </c>
      <c r="BW99" s="2">
        <v>-7.7244034741852376E-10</v>
      </c>
      <c r="BX99" s="2">
        <v>-7.7244034741852376E-10</v>
      </c>
      <c r="BY99" s="2">
        <v>-7.7244034741852376E-10</v>
      </c>
      <c r="BZ99" s="2">
        <v>-7.7244034741852376E-10</v>
      </c>
      <c r="CA99" s="2">
        <v>-7.7244034741852376E-10</v>
      </c>
      <c r="CB99" s="2">
        <v>-7.7244034741852376E-10</v>
      </c>
    </row>
    <row r="100" spans="1:80" x14ac:dyDescent="0.3">
      <c r="A100" s="6" t="s">
        <v>5</v>
      </c>
      <c r="B100" s="4">
        <f t="shared" si="329"/>
        <v>444526.27400582144</v>
      </c>
      <c r="C100" s="2">
        <v>0</v>
      </c>
      <c r="D100" s="2">
        <v>1883.2711699757042</v>
      </c>
      <c r="E100" s="2">
        <v>5615.1497469196811</v>
      </c>
      <c r="F100" s="2">
        <v>9335.9561339627708</v>
      </c>
      <c r="G100" s="2">
        <v>13031.77726014887</v>
      </c>
      <c r="H100" s="2">
        <v>16711.789369435301</v>
      </c>
      <c r="I100" s="2">
        <v>18165.365799368319</v>
      </c>
      <c r="J100" s="2">
        <v>17473.170754080544</v>
      </c>
      <c r="K100" s="2">
        <v>16834.204352518864</v>
      </c>
      <c r="L100" s="2">
        <v>16247.107566339118</v>
      </c>
      <c r="M100" s="2">
        <v>15709.348323737742</v>
      </c>
      <c r="N100" s="2">
        <v>15213.663445032093</v>
      </c>
      <c r="O100" s="2">
        <v>14728.235400436781</v>
      </c>
      <c r="P100" s="2">
        <v>14244.947125319402</v>
      </c>
      <c r="Q100" s="2">
        <v>13761.924644083207</v>
      </c>
      <c r="R100" s="2">
        <v>13278.902162847016</v>
      </c>
      <c r="S100" s="2">
        <v>12795.879681610821</v>
      </c>
      <c r="T100" s="2">
        <v>12312.857200374625</v>
      </c>
      <c r="U100" s="2">
        <v>11829.834719138435</v>
      </c>
      <c r="V100" s="2">
        <v>11346.812237902239</v>
      </c>
      <c r="W100" s="2">
        <v>10863.789756666043</v>
      </c>
      <c r="X100" s="2">
        <v>10389.439179820645</v>
      </c>
      <c r="Y100" s="2">
        <v>9941.4071542550118</v>
      </c>
      <c r="Z100" s="2">
        <v>9529.248862758117</v>
      </c>
      <c r="AA100" s="2">
        <v>9154.1034769360886</v>
      </c>
      <c r="AB100" s="2">
        <v>8817.1117570264632</v>
      </c>
      <c r="AC100" s="2">
        <v>8509.322258138016</v>
      </c>
      <c r="AD100" s="2">
        <v>8211.3671328534365</v>
      </c>
      <c r="AE100" s="2">
        <v>7913.4120075688543</v>
      </c>
      <c r="AF100" s="2">
        <v>7615.4568822842748</v>
      </c>
      <c r="AG100" s="2">
        <v>7317.5017569996926</v>
      </c>
      <c r="AH100" s="2">
        <v>7019.5466317151113</v>
      </c>
      <c r="AI100" s="2">
        <v>6721.5915064305273</v>
      </c>
      <c r="AJ100" s="2">
        <v>6423.6363811459441</v>
      </c>
      <c r="AK100" s="2">
        <v>6125.6812558613619</v>
      </c>
      <c r="AL100" s="2">
        <v>5828.8232049627104</v>
      </c>
      <c r="AM100" s="2">
        <v>5540.0965263196877</v>
      </c>
      <c r="AN100" s="2">
        <v>5261.0726263037186</v>
      </c>
      <c r="AO100" s="2">
        <v>4992.0810826996267</v>
      </c>
      <c r="AP100" s="2">
        <v>4733.4273882131702</v>
      </c>
      <c r="AQ100" s="2">
        <v>4484.1886174277142</v>
      </c>
      <c r="AR100" s="2">
        <v>4236.4122509969957</v>
      </c>
      <c r="AS100" s="2">
        <v>3988.6358845662762</v>
      </c>
      <c r="AT100" s="2">
        <v>3740.8595181355581</v>
      </c>
      <c r="AU100" s="2">
        <v>3493.0831517048396</v>
      </c>
      <c r="AV100" s="2">
        <v>3245.3067852741219</v>
      </c>
      <c r="AW100" s="2">
        <v>2997.5304188434052</v>
      </c>
      <c r="AX100" s="2">
        <v>2749.7540524126848</v>
      </c>
      <c r="AY100" s="2">
        <v>2501.9776859819635</v>
      </c>
      <c r="AZ100" s="2">
        <v>2254.2013195512413</v>
      </c>
      <c r="BA100" s="2">
        <v>2006.4249531205198</v>
      </c>
      <c r="BB100" s="2">
        <v>1758.6485866897974</v>
      </c>
      <c r="BC100" s="2">
        <v>1510.8722202590757</v>
      </c>
      <c r="BD100" s="2">
        <v>1263.0958538283553</v>
      </c>
      <c r="BE100" s="2">
        <v>1015.3194873976356</v>
      </c>
      <c r="BF100" s="2">
        <v>767.54312096691547</v>
      </c>
      <c r="BG100" s="2">
        <v>524.9641069368638</v>
      </c>
      <c r="BH100" s="2">
        <v>322.23075911661971</v>
      </c>
      <c r="BI100" s="2">
        <v>167.3421806927258</v>
      </c>
      <c r="BJ100" s="2">
        <v>61.969463677221285</v>
      </c>
      <c r="BK100" s="2">
        <v>7.5996660508276737</v>
      </c>
      <c r="BL100" s="2">
        <v>-2.4910618670048736E-11</v>
      </c>
      <c r="BM100" s="2">
        <v>-2.4910618670048736E-11</v>
      </c>
      <c r="BN100" s="2">
        <v>-2.4910618670048736E-11</v>
      </c>
      <c r="BO100" s="2">
        <v>-2.4910618670048736E-11</v>
      </c>
      <c r="BP100" s="2">
        <v>-2.4910618670048736E-11</v>
      </c>
      <c r="BQ100" s="2">
        <v>-2.4910618670048736E-11</v>
      </c>
      <c r="BR100" s="2">
        <v>-2.4910618670048736E-11</v>
      </c>
      <c r="BS100" s="2">
        <v>-2.4910618670048736E-11</v>
      </c>
      <c r="BT100" s="2">
        <v>-2.4910618670048736E-11</v>
      </c>
      <c r="BU100" s="2">
        <v>-2.4910618670048736E-11</v>
      </c>
      <c r="BV100" s="2">
        <v>-2.4910618670048736E-11</v>
      </c>
      <c r="BW100" s="2">
        <v>-2.4910618670048736E-11</v>
      </c>
      <c r="BX100" s="2">
        <v>-2.4910618670048736E-11</v>
      </c>
      <c r="BY100" s="2">
        <v>-2.4910618670048736E-11</v>
      </c>
      <c r="BZ100" s="2">
        <v>-2.4910618670048736E-11</v>
      </c>
      <c r="CA100" s="2">
        <v>-2.4910618670048736E-11</v>
      </c>
      <c r="CB100" s="2">
        <v>-2.4910618670048736E-11</v>
      </c>
    </row>
    <row r="101" spans="1:80" x14ac:dyDescent="0.3">
      <c r="A101" s="6" t="s">
        <v>6</v>
      </c>
      <c r="B101" s="4">
        <f t="shared" si="329"/>
        <v>5397661.2566690519</v>
      </c>
      <c r="C101" s="2">
        <v>0</v>
      </c>
      <c r="D101" s="2">
        <v>22867.624310203384</v>
      </c>
      <c r="E101" s="2">
        <v>68181.968112297604</v>
      </c>
      <c r="F101" s="2">
        <v>113361.86782424629</v>
      </c>
      <c r="G101" s="2">
        <v>158238.38395146281</v>
      </c>
      <c r="H101" s="2">
        <v>202922.93905631625</v>
      </c>
      <c r="I101" s="2">
        <v>220572.9940435137</v>
      </c>
      <c r="J101" s="2">
        <v>212168.01418857905</v>
      </c>
      <c r="K101" s="2">
        <v>204409.36325678386</v>
      </c>
      <c r="L101" s="2">
        <v>197280.5392434797</v>
      </c>
      <c r="M101" s="2">
        <v>190750.79646124059</v>
      </c>
      <c r="N101" s="2">
        <v>184731.94173484677</v>
      </c>
      <c r="O101" s="2">
        <v>178837.63063912423</v>
      </c>
      <c r="P101" s="2">
        <v>172969.30169897852</v>
      </c>
      <c r="Q101" s="2">
        <v>167104.20016161783</v>
      </c>
      <c r="R101" s="2">
        <v>161239.0986242572</v>
      </c>
      <c r="S101" s="2">
        <v>155373.9970868965</v>
      </c>
      <c r="T101" s="2">
        <v>149508.89554953581</v>
      </c>
      <c r="U101" s="2">
        <v>143643.79401217515</v>
      </c>
      <c r="V101" s="2">
        <v>137778.69247481442</v>
      </c>
      <c r="W101" s="2">
        <v>131913.5909374537</v>
      </c>
      <c r="X101" s="2">
        <v>126153.7880181701</v>
      </c>
      <c r="Y101" s="2">
        <v>120713.5581655002</v>
      </c>
      <c r="Z101" s="2">
        <v>115708.92520740746</v>
      </c>
      <c r="AA101" s="2">
        <v>111153.72153761672</v>
      </c>
      <c r="AB101" s="2">
        <v>107061.79883981319</v>
      </c>
      <c r="AC101" s="2">
        <v>103324.46417478051</v>
      </c>
      <c r="AD101" s="2">
        <v>99706.543412793151</v>
      </c>
      <c r="AE101" s="2">
        <v>96088.622650805744</v>
      </c>
      <c r="AF101" s="2">
        <v>92470.701888818367</v>
      </c>
      <c r="AG101" s="2">
        <v>88852.781126830989</v>
      </c>
      <c r="AH101" s="2">
        <v>85234.860364843567</v>
      </c>
      <c r="AI101" s="2">
        <v>81616.93960285616</v>
      </c>
      <c r="AJ101" s="2">
        <v>77999.018840868768</v>
      </c>
      <c r="AK101" s="2">
        <v>74381.098078881361</v>
      </c>
      <c r="AL101" s="2">
        <v>70776.498545030263</v>
      </c>
      <c r="AM101" s="2">
        <v>67270.634216619917</v>
      </c>
      <c r="AN101" s="2">
        <v>63882.585898960351</v>
      </c>
      <c r="AO101" s="2">
        <v>60616.355491026377</v>
      </c>
      <c r="AP101" s="2">
        <v>57475.652438667355</v>
      </c>
      <c r="AQ101" s="2">
        <v>54449.270117988475</v>
      </c>
      <c r="AR101" s="2">
        <v>51440.645045393088</v>
      </c>
      <c r="AS101" s="2">
        <v>48432.019972797694</v>
      </c>
      <c r="AT101" s="2">
        <v>45423.3949002023</v>
      </c>
      <c r="AU101" s="2">
        <v>42414.769827606913</v>
      </c>
      <c r="AV101" s="2">
        <v>39406.144755011541</v>
      </c>
      <c r="AW101" s="2">
        <v>36397.519682416161</v>
      </c>
      <c r="AX101" s="2">
        <v>33388.894609820753</v>
      </c>
      <c r="AY101" s="2">
        <v>30380.269537225322</v>
      </c>
      <c r="AZ101" s="2">
        <v>27371.644464629881</v>
      </c>
      <c r="BA101" s="2">
        <v>24363.019392034446</v>
      </c>
      <c r="BB101" s="2">
        <v>21354.394319439016</v>
      </c>
      <c r="BC101" s="2">
        <v>18345.769246843582</v>
      </c>
      <c r="BD101" s="2">
        <v>15337.144174248164</v>
      </c>
      <c r="BE101" s="2">
        <v>12328.519101652761</v>
      </c>
      <c r="BF101" s="2">
        <v>9319.8940290573501</v>
      </c>
      <c r="BG101" s="2">
        <v>6374.3778193814242</v>
      </c>
      <c r="BH101" s="2">
        <v>3912.687699013396</v>
      </c>
      <c r="BI101" s="2">
        <v>2031.9527959326178</v>
      </c>
      <c r="BJ101" s="2">
        <v>752.46434855888151</v>
      </c>
      <c r="BK101" s="2">
        <v>92.278961683237782</v>
      </c>
      <c r="BL101" s="2">
        <v>-3.0247724181364797E-10</v>
      </c>
      <c r="BM101" s="2">
        <v>-3.0247724181364797E-10</v>
      </c>
      <c r="BN101" s="2">
        <v>-3.0247724181364797E-10</v>
      </c>
      <c r="BO101" s="2">
        <v>-3.0247724181364797E-10</v>
      </c>
      <c r="BP101" s="2">
        <v>-3.0247724181364797E-10</v>
      </c>
      <c r="BQ101" s="2">
        <v>-3.0247724181364797E-10</v>
      </c>
      <c r="BR101" s="2">
        <v>-3.0247724181364797E-10</v>
      </c>
      <c r="BS101" s="2">
        <v>-3.0247724181364797E-10</v>
      </c>
      <c r="BT101" s="2">
        <v>-3.0247724181364797E-10</v>
      </c>
      <c r="BU101" s="2">
        <v>-3.0247724181364797E-10</v>
      </c>
      <c r="BV101" s="2">
        <v>-3.0247724181364797E-10</v>
      </c>
      <c r="BW101" s="2">
        <v>-3.0247724181364797E-10</v>
      </c>
      <c r="BX101" s="2">
        <v>-3.0247724181364797E-10</v>
      </c>
      <c r="BY101" s="2">
        <v>-3.0247724181364797E-10</v>
      </c>
      <c r="BZ101" s="2">
        <v>-3.0247724181364797E-10</v>
      </c>
      <c r="CA101" s="2">
        <v>-3.0247724181364797E-10</v>
      </c>
      <c r="CB101" s="2">
        <v>-3.0247724181364797E-10</v>
      </c>
    </row>
    <row r="102" spans="1:80" x14ac:dyDescent="0.3">
      <c r="A102" s="6" t="s">
        <v>7</v>
      </c>
      <c r="B102" s="4">
        <f t="shared" si="329"/>
        <v>3782288.4793037055</v>
      </c>
      <c r="C102" s="2">
        <v>0</v>
      </c>
      <c r="D102" s="2">
        <v>17217.057621119708</v>
      </c>
      <c r="E102" s="2">
        <v>50455.112234854911</v>
      </c>
      <c r="F102" s="2">
        <v>82791.349055761559</v>
      </c>
      <c r="G102" s="2">
        <v>114932.54397691508</v>
      </c>
      <c r="H102" s="2">
        <v>146982.52510462928</v>
      </c>
      <c r="I102" s="2">
        <v>157322.45114340063</v>
      </c>
      <c r="J102" s="2">
        <v>149814.02062870635</v>
      </c>
      <c r="K102" s="2">
        <v>144143.01653444394</v>
      </c>
      <c r="L102" s="2">
        <v>138873.8066835285</v>
      </c>
      <c r="M102" s="2">
        <v>133905.70045679895</v>
      </c>
      <c r="N102" s="2">
        <v>131254.66460532037</v>
      </c>
      <c r="O102" s="2">
        <v>127279.75895520346</v>
      </c>
      <c r="P102" s="2">
        <v>123111.3586223313</v>
      </c>
      <c r="Q102" s="2">
        <v>118952.44460024993</v>
      </c>
      <c r="R102" s="2">
        <v>114796.44460393985</v>
      </c>
      <c r="S102" s="2">
        <v>110643.53163228412</v>
      </c>
      <c r="T102" s="2">
        <v>106448.27643350796</v>
      </c>
      <c r="U102" s="2">
        <v>102213.11947076807</v>
      </c>
      <c r="V102" s="2">
        <v>97984.49734362778</v>
      </c>
      <c r="W102" s="2">
        <v>93760.929278282943</v>
      </c>
      <c r="X102" s="2">
        <v>89625.066954225855</v>
      </c>
      <c r="Y102" s="2">
        <v>85788.868466876389</v>
      </c>
      <c r="Z102" s="2">
        <v>82321.081676740563</v>
      </c>
      <c r="AA102" s="2">
        <v>79167.771875934122</v>
      </c>
      <c r="AB102" s="2">
        <v>76340.330571854283</v>
      </c>
      <c r="AC102" s="2">
        <v>73751.729596508958</v>
      </c>
      <c r="AD102" s="2">
        <v>71226.296450744252</v>
      </c>
      <c r="AE102" s="2">
        <v>68690.86289851593</v>
      </c>
      <c r="AF102" s="2">
        <v>66155.69395225335</v>
      </c>
      <c r="AG102" s="2">
        <v>63620.518004643665</v>
      </c>
      <c r="AH102" s="2">
        <v>61763.548228513595</v>
      </c>
      <c r="AI102" s="2">
        <v>59912.31758414361</v>
      </c>
      <c r="AJ102" s="2">
        <v>57404.439608364257</v>
      </c>
      <c r="AK102" s="2">
        <v>54912.238406745855</v>
      </c>
      <c r="AL102" s="2">
        <v>50578.795532296535</v>
      </c>
      <c r="AM102" s="2">
        <v>47086.331333905444</v>
      </c>
      <c r="AN102" s="2">
        <v>43858.708085996834</v>
      </c>
      <c r="AO102" s="2">
        <v>41477.358085349486</v>
      </c>
      <c r="AP102" s="2">
        <v>38959.707928403681</v>
      </c>
      <c r="AQ102" s="2">
        <v>39482.675914808569</v>
      </c>
      <c r="AR102" s="2">
        <v>37170.700086289631</v>
      </c>
      <c r="AS102" s="2">
        <v>35067.865560962433</v>
      </c>
      <c r="AT102" s="2">
        <v>32959.49725691168</v>
      </c>
      <c r="AU102" s="2">
        <v>30851.275373995799</v>
      </c>
      <c r="AV102" s="2">
        <v>28743.049616846813</v>
      </c>
      <c r="AW102" s="2">
        <v>26634.823962208178</v>
      </c>
      <c r="AX102" s="2">
        <v>24526.598304857158</v>
      </c>
      <c r="AY102" s="2">
        <v>22418.372647577875</v>
      </c>
      <c r="AZ102" s="2">
        <v>20310.146990296696</v>
      </c>
      <c r="BA102" s="2">
        <v>18201.921333015573</v>
      </c>
      <c r="BB102" s="2">
        <v>16093.695675734445</v>
      </c>
      <c r="BC102" s="2">
        <v>13985.470018453318</v>
      </c>
      <c r="BD102" s="2">
        <v>11877.244361172205</v>
      </c>
      <c r="BE102" s="2">
        <v>9769.0187038910972</v>
      </c>
      <c r="BF102" s="2">
        <v>7660.793046609986</v>
      </c>
      <c r="BG102" s="2">
        <v>-7539.7792234361423</v>
      </c>
      <c r="BH102" s="2">
        <v>-12236.452619906751</v>
      </c>
      <c r="BI102" s="2">
        <v>-14411.489145290569</v>
      </c>
      <c r="BJ102" s="2">
        <v>-16056.746345481757</v>
      </c>
      <c r="BK102" s="2">
        <v>-18720.714099724246</v>
      </c>
      <c r="BL102" s="2">
        <v>-24.391084014284417</v>
      </c>
      <c r="BM102" s="2">
        <v>0.6453764017795538</v>
      </c>
      <c r="BN102" s="2">
        <v>-1.7076350734431745E-2</v>
      </c>
      <c r="BO102" s="2">
        <v>4.5183184491492229E-4</v>
      </c>
      <c r="BP102" s="2">
        <v>-1.1955471794013919E-5</v>
      </c>
      <c r="BQ102" s="2">
        <v>3.161184958730467E-7</v>
      </c>
      <c r="BR102" s="2">
        <v>-8.5819062670059328E-9</v>
      </c>
      <c r="BS102" s="2">
        <v>9.5108728571345583E-12</v>
      </c>
      <c r="BT102" s="2">
        <v>-2.1781391018793023E-10</v>
      </c>
      <c r="BU102" s="2">
        <v>-2.1179900529561462E-10</v>
      </c>
      <c r="BV102" s="2">
        <v>-2.1195815679849513E-10</v>
      </c>
      <c r="BW102" s="2">
        <v>-2.1195394572594738E-10</v>
      </c>
      <c r="BX102" s="2">
        <v>-2.1195405714891031E-10</v>
      </c>
      <c r="BY102" s="2">
        <v>-2.119540542007121E-10</v>
      </c>
      <c r="BZ102" s="2">
        <v>-2.1195405427871998E-10</v>
      </c>
      <c r="CA102" s="2">
        <v>-2.1195405427665591E-10</v>
      </c>
      <c r="CB102" s="2">
        <v>-2.1195405427671053E-10</v>
      </c>
    </row>
    <row r="103" spans="1:80" x14ac:dyDescent="0.3">
      <c r="A103" s="6" t="s">
        <v>8</v>
      </c>
      <c r="B103" s="4">
        <f t="shared" si="329"/>
        <v>1776539.8259115946</v>
      </c>
      <c r="C103" s="2">
        <v>0</v>
      </c>
      <c r="D103" s="2">
        <v>3682.8585931916468</v>
      </c>
      <c r="E103" s="2">
        <v>11172.312171619364</v>
      </c>
      <c r="F103" s="2">
        <v>19218.004169311585</v>
      </c>
      <c r="G103" s="2">
        <v>27810.806924649103</v>
      </c>
      <c r="H103" s="2">
        <v>36957.993340813708</v>
      </c>
      <c r="I103" s="2">
        <v>40619.163571509584</v>
      </c>
      <c r="J103" s="2">
        <v>39489.989526386518</v>
      </c>
      <c r="K103" s="2">
        <v>38386.093096891826</v>
      </c>
      <c r="L103" s="2">
        <v>37146.057954380063</v>
      </c>
      <c r="M103" s="2">
        <v>35723.628175494909</v>
      </c>
      <c r="N103" s="2">
        <v>36242.060083411408</v>
      </c>
      <c r="O103" s="2">
        <v>37345.087924582098</v>
      </c>
      <c r="P103" s="2">
        <v>38236.312368312414</v>
      </c>
      <c r="Q103" s="2">
        <v>38942.912354992477</v>
      </c>
      <c r="R103" s="2">
        <v>39475.850172047452</v>
      </c>
      <c r="S103" s="2">
        <v>39846.738912224755</v>
      </c>
      <c r="T103" s="2">
        <v>39896.291149690311</v>
      </c>
      <c r="U103" s="2">
        <v>39474.40024858051</v>
      </c>
      <c r="V103" s="2">
        <v>38605.649638056013</v>
      </c>
      <c r="W103" s="2">
        <v>37309.052217251927</v>
      </c>
      <c r="X103" s="2">
        <v>35636.974179262055</v>
      </c>
      <c r="Y103" s="2">
        <v>33874.30559364806</v>
      </c>
      <c r="Z103" s="2">
        <v>32258.712584736892</v>
      </c>
      <c r="AA103" s="2">
        <v>30788.500894219189</v>
      </c>
      <c r="AB103" s="2">
        <v>29468.316031821923</v>
      </c>
      <c r="AC103" s="2">
        <v>28261.933946078734</v>
      </c>
      <c r="AD103" s="2">
        <v>27092.202674053315</v>
      </c>
      <c r="AE103" s="2">
        <v>25921.501639049202</v>
      </c>
      <c r="AF103" s="2">
        <v>24750.826263509083</v>
      </c>
      <c r="AG103" s="2">
        <v>23580.150209031821</v>
      </c>
      <c r="AH103" s="2">
        <v>24960.820501659859</v>
      </c>
      <c r="AI103" s="2">
        <v>28914.427208490659</v>
      </c>
      <c r="AJ103" s="2">
        <v>32970.725606603228</v>
      </c>
      <c r="AK103" s="2">
        <v>37188.690227365041</v>
      </c>
      <c r="AL103" s="2">
        <v>40462.796005654978</v>
      </c>
      <c r="AM103" s="2">
        <v>41240.187075463058</v>
      </c>
      <c r="AN103" s="2">
        <v>39324.872069375211</v>
      </c>
      <c r="AO103" s="2">
        <v>37509.169933999823</v>
      </c>
      <c r="AP103" s="2">
        <v>35620.538534980595</v>
      </c>
      <c r="AQ103" s="2">
        <v>35393.747189762413</v>
      </c>
      <c r="AR103" s="2">
        <v>34400.467105125717</v>
      </c>
      <c r="AS103" s="2">
        <v>33427.467945458491</v>
      </c>
      <c r="AT103" s="2">
        <v>32453.932162229212</v>
      </c>
      <c r="AU103" s="2">
        <v>31480.410577802384</v>
      </c>
      <c r="AV103" s="2">
        <v>30506.888617682049</v>
      </c>
      <c r="AW103" s="2">
        <v>29533.366667502389</v>
      </c>
      <c r="AX103" s="2">
        <v>28559.844717059696</v>
      </c>
      <c r="AY103" s="2">
        <v>27586.322766623947</v>
      </c>
      <c r="AZ103" s="2">
        <v>26612.800816188024</v>
      </c>
      <c r="BA103" s="2">
        <v>25639.278865752094</v>
      </c>
      <c r="BB103" s="2">
        <v>24665.756915316171</v>
      </c>
      <c r="BC103" s="2">
        <v>23692.234964880248</v>
      </c>
      <c r="BD103" s="2">
        <v>22718.713014444325</v>
      </c>
      <c r="BE103" s="2">
        <v>21745.19106400841</v>
      </c>
      <c r="BF103" s="2">
        <v>20771.669113572494</v>
      </c>
      <c r="BG103" s="2">
        <v>16898.294001652663</v>
      </c>
      <c r="BH103" s="2">
        <v>12455.642939964482</v>
      </c>
      <c r="BI103" s="2">
        <v>8287.2363367790458</v>
      </c>
      <c r="BJ103" s="2">
        <v>4216.558973646821</v>
      </c>
      <c r="BK103" s="2">
        <v>89.391674210986551</v>
      </c>
      <c r="BL103" s="2">
        <v>-2.3652608895713332</v>
      </c>
      <c r="BM103" s="2">
        <v>6.2583670301477129E-2</v>
      </c>
      <c r="BN103" s="2">
        <v>-1.6559340449863816E-3</v>
      </c>
      <c r="BO103" s="2">
        <v>4.3815121330247654E-5</v>
      </c>
      <c r="BP103" s="2">
        <v>-1.1594275915053025E-6</v>
      </c>
      <c r="BQ103" s="2">
        <v>3.0577434411776149E-8</v>
      </c>
      <c r="BR103" s="2">
        <v>-9.095286742052989E-10</v>
      </c>
      <c r="BS103" s="2">
        <v>-7.6398710225602391E-11</v>
      </c>
      <c r="BT103" s="2">
        <v>-9.8442930082100516E-11</v>
      </c>
      <c r="BU103" s="2">
        <v>-9.7859650581792602E-11</v>
      </c>
      <c r="BV103" s="2">
        <v>-9.787508387803507E-11</v>
      </c>
      <c r="BW103" s="2">
        <v>-9.7874675520407575E-11</v>
      </c>
      <c r="BX103" s="2">
        <v>-9.7874686325354819E-11</v>
      </c>
      <c r="BY103" s="2">
        <v>-9.7874686039461114E-11</v>
      </c>
      <c r="BZ103" s="2">
        <v>-9.787468604702572E-11</v>
      </c>
      <c r="CA103" s="2">
        <v>-9.7874686046825555E-11</v>
      </c>
      <c r="CB103" s="2">
        <v>-9.7874686046830854E-11</v>
      </c>
    </row>
    <row r="104" spans="1:80" x14ac:dyDescent="0.3">
      <c r="A104" s="6" t="s">
        <v>9</v>
      </c>
      <c r="B104" s="5">
        <f t="shared" si="329"/>
        <v>3894356.5204342268</v>
      </c>
      <c r="C104" s="8">
        <v>0</v>
      </c>
      <c r="D104" s="8">
        <v>0</v>
      </c>
      <c r="E104" s="8">
        <v>16339.138653365269</v>
      </c>
      <c r="F104" s="8">
        <v>49029.670774290207</v>
      </c>
      <c r="G104" s="8">
        <v>81624.154790836707</v>
      </c>
      <c r="H104" s="8">
        <v>113999.71042351855</v>
      </c>
      <c r="I104" s="8">
        <v>146236.0331592274</v>
      </c>
      <c r="J104" s="8">
        <v>159191.54200361416</v>
      </c>
      <c r="K104" s="8">
        <v>153128.37454573362</v>
      </c>
      <c r="L104" s="8">
        <v>147531.28264950786</v>
      </c>
      <c r="M104" s="8">
        <v>142388.64300653304</v>
      </c>
      <c r="N104" s="8">
        <v>137678.48507688806</v>
      </c>
      <c r="O104" s="8">
        <v>133293.95415767017</v>
      </c>
      <c r="P104" s="8">
        <v>129040.89415296348</v>
      </c>
      <c r="Q104" s="8">
        <v>124806.58166003985</v>
      </c>
      <c r="R104" s="8">
        <v>120574.59791045546</v>
      </c>
      <c r="S104" s="8">
        <v>116342.61416087112</v>
      </c>
      <c r="T104" s="8">
        <v>112110.63041128678</v>
      </c>
      <c r="U104" s="8">
        <v>107878.64666170244</v>
      </c>
      <c r="V104" s="8">
        <v>103646.66291211803</v>
      </c>
      <c r="W104" s="8">
        <v>99414.679162533692</v>
      </c>
      <c r="X104" s="8">
        <v>95182.695412949324</v>
      </c>
      <c r="Y104" s="8">
        <v>91026.690235554561</v>
      </c>
      <c r="Z104" s="8">
        <v>87101.274079696639</v>
      </c>
      <c r="AA104" s="8">
        <v>83490.164328847648</v>
      </c>
      <c r="AB104" s="8">
        <v>80203.341793243861</v>
      </c>
      <c r="AC104" s="8">
        <v>77250.801201857495</v>
      </c>
      <c r="AD104" s="8">
        <v>74554.114798659459</v>
      </c>
      <c r="AE104" s="8">
        <v>71943.591899015926</v>
      </c>
      <c r="AF104" s="8">
        <v>69333.068999372437</v>
      </c>
      <c r="AG104" s="8">
        <v>66722.546099728919</v>
      </c>
      <c r="AH104" s="8">
        <v>64112.023200085365</v>
      </c>
      <c r="AI104" s="8">
        <v>61501.500300441847</v>
      </c>
      <c r="AJ104" s="8">
        <v>58890.977400798321</v>
      </c>
      <c r="AK104" s="8">
        <v>56280.454501154767</v>
      </c>
      <c r="AL104" s="8">
        <v>53669.931601511242</v>
      </c>
      <c r="AM104" s="8">
        <v>51079.206843938045</v>
      </c>
      <c r="AN104" s="8">
        <v>48549.943333056894</v>
      </c>
      <c r="AO104" s="8">
        <v>46105.61772862231</v>
      </c>
      <c r="AP104" s="8">
        <v>43749.190493017355</v>
      </c>
      <c r="AQ104" s="8">
        <v>41483.392249712881</v>
      </c>
      <c r="AR104" s="8">
        <v>39288.05406832735</v>
      </c>
      <c r="AS104" s="8">
        <v>37117.170523565161</v>
      </c>
      <c r="AT104" s="8">
        <v>34946.286978802971</v>
      </c>
      <c r="AU104" s="8">
        <v>32775.403434040774</v>
      </c>
      <c r="AV104" s="8">
        <v>30604.519889278581</v>
      </c>
      <c r="AW104" s="8">
        <v>28433.636344516388</v>
      </c>
      <c r="AX104" s="8">
        <v>26262.752799754217</v>
      </c>
      <c r="AY104" s="8">
        <v>24091.869254992005</v>
      </c>
      <c r="AZ104" s="8">
        <v>21920.985710229776</v>
      </c>
      <c r="BA104" s="8">
        <v>19750.102165467561</v>
      </c>
      <c r="BB104" s="8">
        <v>17579.218620705327</v>
      </c>
      <c r="BC104" s="8">
        <v>15408.335075943103</v>
      </c>
      <c r="BD104" s="8">
        <v>13237.451531180883</v>
      </c>
      <c r="BE104" s="8">
        <v>11066.567986418671</v>
      </c>
      <c r="BF104" s="8">
        <v>8895.6844416564636</v>
      </c>
      <c r="BG104" s="8">
        <v>6724.800896894254</v>
      </c>
      <c r="BH104" s="8">
        <v>4649.5766402263389</v>
      </c>
      <c r="BI104" s="8">
        <v>2875.2973828819877</v>
      </c>
      <c r="BJ104" s="8">
        <v>1519.8770999972755</v>
      </c>
      <c r="BK104" s="8">
        <v>598.29180500566667</v>
      </c>
      <c r="BL104" s="8">
        <v>123.81500992050444</v>
      </c>
      <c r="BM104" s="8">
        <v>-2.1825347162710784E-10</v>
      </c>
      <c r="BN104" s="8">
        <v>-2.1825347162710784E-10</v>
      </c>
      <c r="BO104" s="8">
        <v>-2.1825347162710784E-10</v>
      </c>
      <c r="BP104" s="8">
        <v>-2.1825347162710784E-10</v>
      </c>
      <c r="BQ104" s="8">
        <v>-2.1825347162710784E-10</v>
      </c>
      <c r="BR104" s="8">
        <v>-2.1825347162710784E-10</v>
      </c>
      <c r="BS104" s="8">
        <v>-2.1825347162710784E-10</v>
      </c>
      <c r="BT104" s="8">
        <v>-2.1825347162710784E-10</v>
      </c>
      <c r="BU104" s="8">
        <v>-2.1825347162710784E-10</v>
      </c>
      <c r="BV104" s="8">
        <v>-2.1825347162710784E-10</v>
      </c>
      <c r="BW104" s="8">
        <v>-2.1825347162710784E-10</v>
      </c>
      <c r="BX104" s="8">
        <v>-2.1825347162710784E-10</v>
      </c>
      <c r="BY104" s="8">
        <v>-2.1825347162710784E-10</v>
      </c>
      <c r="BZ104" s="8">
        <v>-2.1825347162710784E-10</v>
      </c>
      <c r="CA104" s="8">
        <v>-2.1825347162710784E-10</v>
      </c>
      <c r="CB104" s="8">
        <v>-2.1825347162710784E-10</v>
      </c>
    </row>
    <row r="105" spans="1:80" x14ac:dyDescent="0.3">
      <c r="A105" s="6" t="s">
        <v>11</v>
      </c>
      <c r="B105" s="3">
        <f>SUM(B95:B104)</f>
        <v>42863751.251263604</v>
      </c>
      <c r="C105" s="3">
        <f t="shared" ref="C105" si="330">SUM(C95:C104)</f>
        <v>31148.736904422913</v>
      </c>
      <c r="D105" s="3">
        <f t="shared" ref="D105" si="331">SUM(D95:D104)</f>
        <v>205430.2711446805</v>
      </c>
      <c r="E105" s="3">
        <f t="shared" ref="E105" si="332">SUM(E95:E104)</f>
        <v>506425.11245121743</v>
      </c>
      <c r="F105" s="3">
        <f t="shared" ref="F105" si="333">SUM(F95:F104)</f>
        <v>826016.42473234015</v>
      </c>
      <c r="G105" s="3">
        <f t="shared" ref="G105" si="334">SUM(G95:G104)</f>
        <v>1146964.995304683</v>
      </c>
      <c r="H105" s="3">
        <f t="shared" ref="H105" si="335">SUM(H95:H104)</f>
        <v>1436184.1558216671</v>
      </c>
      <c r="I105" s="3">
        <f t="shared" ref="I105" si="336">SUM(I95:I104)</f>
        <v>1543621.0615346569</v>
      </c>
      <c r="J105" s="3">
        <f t="shared" ref="J105" si="337">SUM(J95:J104)</f>
        <v>1485985.4589564928</v>
      </c>
      <c r="K105" s="3">
        <f t="shared" ref="K105" si="338">SUM(K95:K104)</f>
        <v>1416652.908086766</v>
      </c>
      <c r="L105" s="3">
        <f t="shared" ref="L105" si="339">SUM(L95:L104)</f>
        <v>1349628.9312433861</v>
      </c>
      <c r="M105" s="3">
        <f t="shared" ref="M105" si="340">SUM(M95:M104)</f>
        <v>1284566.3361504502</v>
      </c>
      <c r="N105" s="3">
        <f t="shared" ref="N105" si="341">SUM(N95:N104)</f>
        <v>1240291.8591446658</v>
      </c>
      <c r="O105" s="3">
        <f t="shared" ref="O105" si="342">SUM(O95:O104)</f>
        <v>1210533.4105299446</v>
      </c>
      <c r="P105" s="3">
        <f t="shared" ref="P105" si="343">SUM(P95:P104)</f>
        <v>1180588.9187910026</v>
      </c>
      <c r="Q105" s="3">
        <f t="shared" ref="Q105" si="344">SUM(Q95:Q104)</f>
        <v>1150494.3766612499</v>
      </c>
      <c r="R105" s="3">
        <f t="shared" ref="R105" si="345">SUM(R95:R104)</f>
        <v>1120225.1340612127</v>
      </c>
      <c r="S105" s="3">
        <f t="shared" ref="S105" si="346">SUM(S95:S104)</f>
        <v>1089791.0010435865</v>
      </c>
      <c r="T105" s="3">
        <f t="shared" ref="T105" si="347">SUM(T95:T104)</f>
        <v>1058979.6261824423</v>
      </c>
      <c r="U105" s="3">
        <f t="shared" ref="U105" si="348">SUM(U95:U104)</f>
        <v>1027637.8362106971</v>
      </c>
      <c r="V105" s="3">
        <f t="shared" ref="V105" si="349">SUM(V95:V104)</f>
        <v>995839.2997934788</v>
      </c>
      <c r="W105" s="3">
        <f t="shared" ref="W105" si="350">SUM(W95:W104)</f>
        <v>963602.20290301647</v>
      </c>
      <c r="X105" s="3">
        <f t="shared" ref="X105" si="351">SUM(X95:X104)</f>
        <v>931463.75082020904</v>
      </c>
      <c r="Y105" s="3">
        <f t="shared" ref="Y105" si="352">SUM(Y95:Y104)</f>
        <v>900826.30669701775</v>
      </c>
      <c r="Z105" s="3">
        <f t="shared" ref="Z105" si="353">SUM(Z95:Z104)</f>
        <v>872605.69252702117</v>
      </c>
      <c r="AA105" s="3">
        <f t="shared" ref="AA105" si="354">SUM(AA95:AA104)</f>
        <v>846883.21553786844</v>
      </c>
      <c r="AB105" s="3">
        <f t="shared" ref="AB105" si="355">SUM(AB95:AB104)</f>
        <v>823738.10790169484</v>
      </c>
      <c r="AC105" s="3">
        <f t="shared" ref="AC105" si="356">SUM(AC95:AC104)</f>
        <v>802642.93398455065</v>
      </c>
      <c r="AD105" s="3">
        <f t="shared" ref="AD105" si="357">SUM(AD95:AD104)</f>
        <v>782367.08770952863</v>
      </c>
      <c r="AE105" s="3">
        <f t="shared" ref="AE105" si="358">SUM(AE95:AE104)</f>
        <v>762169.23904518306</v>
      </c>
      <c r="AF105" s="3">
        <f t="shared" ref="AF105" si="359">SUM(AF95:AF104)</f>
        <v>741971.69147148938</v>
      </c>
      <c r="AG105" s="3">
        <f t="shared" ref="AG105" si="360">SUM(AG95:AG104)</f>
        <v>721774.13593108125</v>
      </c>
      <c r="AH105" s="3">
        <f t="shared" ref="AH105" si="361">SUM(AH95:AH104)</f>
        <v>704926.57654362661</v>
      </c>
      <c r="AI105" s="3">
        <f t="shared" ref="AI105" si="362">SUM(AI95:AI104)</f>
        <v>690753.86238905787</v>
      </c>
      <c r="AJ105" s="3">
        <f t="shared" ref="AJ105" si="363">SUM(AJ95:AJ104)</f>
        <v>676006.53325217951</v>
      </c>
      <c r="AK105" s="3">
        <f t="shared" ref="AK105" si="364">SUM(AK95:AK104)</f>
        <v>661443.16098042356</v>
      </c>
      <c r="AL105" s="3">
        <f t="shared" ref="AL105" si="365">SUM(AL95:AL104)</f>
        <v>640474.52674425405</v>
      </c>
      <c r="AM105" s="3">
        <f t="shared" ref="AM105" si="366">SUM(AM95:AM104)</f>
        <v>614473.66553181049</v>
      </c>
      <c r="AN105" s="3">
        <f t="shared" ref="AN105" si="367">SUM(AN95:AN104)</f>
        <v>586205.1748648287</v>
      </c>
      <c r="AO105" s="3">
        <f t="shared" ref="AO105" si="368">SUM(AO95:AO104)</f>
        <v>559232.88369521475</v>
      </c>
      <c r="AP105" s="3">
        <f t="shared" ref="AP105" si="369">SUM(AP95:AP104)</f>
        <v>532356.86832429923</v>
      </c>
      <c r="AQ105" s="3">
        <f t="shared" ref="AQ105" si="370">SUM(AQ95:AQ104)</f>
        <v>514824.07580594241</v>
      </c>
      <c r="AR105" s="3">
        <f t="shared" ref="AR105" si="371">SUM(AR95:AR104)</f>
        <v>497770.78947183146</v>
      </c>
      <c r="AS105" s="3">
        <f t="shared" ref="AS105" si="372">SUM(AS95:AS104)</f>
        <v>480980.84814154328</v>
      </c>
      <c r="AT105" s="3">
        <f t="shared" ref="AT105" si="373">SUM(AT95:AT104)</f>
        <v>464184.61001806578</v>
      </c>
      <c r="AU105" s="3">
        <f t="shared" ref="AU105" si="374">SUM(AU95:AU104)</f>
        <v>447388.53850472043</v>
      </c>
      <c r="AV105" s="3">
        <f t="shared" ref="AV105" si="375">SUM(AV95:AV104)</f>
        <v>430592.46258295083</v>
      </c>
      <c r="AW105" s="3">
        <f t="shared" ref="AW105" si="376">SUM(AW95:AW104)</f>
        <v>413796.386777826</v>
      </c>
      <c r="AX105" s="3">
        <f t="shared" ref="AX105" si="377">SUM(AX95:AX104)</f>
        <v>397000.31096961477</v>
      </c>
      <c r="AY105" s="3">
        <f t="shared" ref="AY105" si="378">SUM(AY95:AY104)</f>
        <v>380204.23516148498</v>
      </c>
      <c r="AZ105" s="3">
        <f t="shared" ref="AZ105" si="379">SUM(AZ95:AZ104)</f>
        <v>363408.15935335308</v>
      </c>
      <c r="BA105" s="3">
        <f t="shared" ref="BA105" si="380">SUM(BA95:BA104)</f>
        <v>346612.08354522119</v>
      </c>
      <c r="BB105" s="3">
        <f t="shared" ref="BB105" si="381">SUM(BB95:BB104)</f>
        <v>329816.00773708918</v>
      </c>
      <c r="BC105" s="3">
        <f t="shared" ref="BC105" si="382">SUM(BC95:BC104)</f>
        <v>313019.93192895741</v>
      </c>
      <c r="BD105" s="3">
        <f t="shared" ref="BD105" si="383">SUM(BD95:BD104)</f>
        <v>296223.85612082551</v>
      </c>
      <c r="BE105" s="3">
        <f t="shared" ref="BE105" si="384">SUM(BE95:BE104)</f>
        <v>279427.78031269385</v>
      </c>
      <c r="BF105" s="3">
        <f t="shared" ref="BF105" si="385">SUM(BF95:BF104)</f>
        <v>262631.70450456208</v>
      </c>
      <c r="BG105" s="3">
        <f t="shared" ref="BG105" si="386">SUM(BG95:BG104)</f>
        <v>211873.93146850698</v>
      </c>
      <c r="BH105" s="3">
        <f t="shared" ref="BH105" si="387">SUM(BH95:BH104)</f>
        <v>155037.31577366203</v>
      </c>
      <c r="BI105" s="3">
        <f t="shared" ref="BI105" si="388">SUM(BI95:BI104)</f>
        <v>102333.50128455798</v>
      </c>
      <c r="BJ105" s="3">
        <f t="shared" ref="BJ105" si="389">SUM(BJ95:BJ104)</f>
        <v>51834.600689339102</v>
      </c>
      <c r="BK105" s="3">
        <f t="shared" ref="BK105" si="390">SUM(BK95:BK104)</f>
        <v>1765.2556825889856</v>
      </c>
      <c r="BL105" s="3">
        <f t="shared" ref="BL105" si="391">SUM(BL95:BL104)</f>
        <v>100.67839198830386</v>
      </c>
      <c r="BM105" s="3">
        <f t="shared" ref="BM105" si="392">SUM(BM95:BM104)</f>
        <v>0.73436288769190294</v>
      </c>
      <c r="BN105" s="3">
        <f t="shared" ref="BN105" si="393">SUM(BN95:BN104)</f>
        <v>-1.9430892051307443E-2</v>
      </c>
      <c r="BO105" s="3">
        <f t="shared" ref="BO105" si="394">SUM(BO95:BO104)</f>
        <v>5.1413036481705863E-4</v>
      </c>
      <c r="BP105" s="3">
        <f t="shared" ref="BP105" si="395">SUM(BP95:BP104)</f>
        <v>-1.3605376535468789E-5</v>
      </c>
      <c r="BQ105" s="3">
        <f t="shared" ref="BQ105" si="396">SUM(BQ95:BQ104)</f>
        <v>3.5825844524433031E-7</v>
      </c>
      <c r="BR105" s="3">
        <f t="shared" ref="BR105" si="397">SUM(BR95:BR104)</f>
        <v>-1.1212649085711821E-8</v>
      </c>
      <c r="BS105" s="3">
        <f t="shared" ref="BS105" si="398">SUM(BS95:BS104)</f>
        <v>-1.436620871426063E-9</v>
      </c>
      <c r="BT105" s="3">
        <f t="shared" ref="BT105" si="399">SUM(BT95:BT104)</f>
        <v>-1.6952898961837601E-9</v>
      </c>
      <c r="BU105" s="3">
        <f t="shared" ref="BU105" si="400">SUM(BU95:BU104)</f>
        <v>-1.6884456376666535E-9</v>
      </c>
      <c r="BV105" s="3">
        <f t="shared" ref="BV105" si="401">SUM(BV95:BV104)</f>
        <v>-1.688626733469264E-9</v>
      </c>
      <c r="BW105" s="3">
        <f t="shared" ref="BW105" si="402">SUM(BW95:BW104)</f>
        <v>-1.6886219417610546E-9</v>
      </c>
      <c r="BX105" s="3">
        <f t="shared" ref="BX105" si="403">SUM(BX95:BX104)</f>
        <v>-1.688622068547359E-9</v>
      </c>
      <c r="BY105" s="3">
        <f t="shared" ref="BY105" si="404">SUM(BY95:BY104)</f>
        <v>-1.6886220651926544E-9</v>
      </c>
      <c r="BZ105" s="3">
        <f t="shared" ref="BZ105" si="405">SUM(BZ95:BZ104)</f>
        <v>-1.6886220652814181E-9</v>
      </c>
      <c r="CA105" s="3">
        <f t="shared" ref="CA105" si="406">SUM(CA95:CA104)</f>
        <v>-1.6886220652790693E-9</v>
      </c>
      <c r="CB105" s="3">
        <f t="shared" ref="CB105" si="407">SUM(CB95:CB104)</f>
        <v>-1.6886220652791316E-9</v>
      </c>
    </row>
    <row r="106" spans="1:80" x14ac:dyDescent="0.3">
      <c r="A106" s="6"/>
    </row>
    <row r="107" spans="1:80" x14ac:dyDescent="0.3">
      <c r="A107" s="6"/>
    </row>
    <row r="108" spans="1:80" x14ac:dyDescent="0.3">
      <c r="A108" s="7" t="s">
        <v>18</v>
      </c>
      <c r="B108" s="10" t="s">
        <v>10</v>
      </c>
      <c r="C108" s="11">
        <v>2019</v>
      </c>
      <c r="D108" s="11">
        <v>2020</v>
      </c>
      <c r="E108" s="11">
        <v>2021</v>
      </c>
      <c r="F108" s="11">
        <v>2022</v>
      </c>
      <c r="G108" s="11">
        <v>2023</v>
      </c>
      <c r="H108" s="11">
        <v>2024</v>
      </c>
      <c r="I108" s="11">
        <v>2025</v>
      </c>
      <c r="J108" s="11">
        <v>2026</v>
      </c>
      <c r="K108" s="11">
        <v>2027</v>
      </c>
      <c r="L108" s="11">
        <v>2028</v>
      </c>
      <c r="M108" s="11">
        <v>2029</v>
      </c>
      <c r="N108" s="11">
        <v>2030</v>
      </c>
      <c r="O108" s="11">
        <v>2031</v>
      </c>
      <c r="P108" s="11">
        <v>2032</v>
      </c>
      <c r="Q108" s="11">
        <v>2033</v>
      </c>
      <c r="R108" s="11">
        <v>2034</v>
      </c>
      <c r="S108" s="11">
        <v>2035</v>
      </c>
      <c r="T108" s="11">
        <v>2036</v>
      </c>
      <c r="U108" s="11">
        <v>2037</v>
      </c>
      <c r="V108" s="11">
        <v>2038</v>
      </c>
      <c r="W108" s="11">
        <v>2039</v>
      </c>
      <c r="X108" s="11">
        <v>2040</v>
      </c>
      <c r="Y108" s="11">
        <v>2041</v>
      </c>
      <c r="Z108" s="11">
        <v>2042</v>
      </c>
      <c r="AA108" s="11">
        <v>2043</v>
      </c>
      <c r="AB108" s="11">
        <v>2044</v>
      </c>
      <c r="AC108" s="11">
        <v>2045</v>
      </c>
      <c r="AD108" s="11">
        <v>2046</v>
      </c>
      <c r="AE108" s="11">
        <v>2047</v>
      </c>
      <c r="AF108" s="11">
        <v>2048</v>
      </c>
      <c r="AG108" s="11">
        <v>2049</v>
      </c>
      <c r="AH108" s="11">
        <v>2050</v>
      </c>
      <c r="AI108" s="11">
        <v>2051</v>
      </c>
      <c r="AJ108" s="11">
        <v>2052</v>
      </c>
      <c r="AK108" s="11">
        <v>2053</v>
      </c>
      <c r="AL108" s="11">
        <v>2054</v>
      </c>
      <c r="AM108" s="11">
        <v>2055</v>
      </c>
      <c r="AN108" s="11">
        <v>2056</v>
      </c>
      <c r="AO108" s="11">
        <v>2057</v>
      </c>
      <c r="AP108" s="11">
        <v>2058</v>
      </c>
      <c r="AQ108" s="11">
        <v>2059</v>
      </c>
      <c r="AR108" s="11">
        <v>2060</v>
      </c>
      <c r="AS108" s="11">
        <v>2061</v>
      </c>
      <c r="AT108" s="11">
        <v>2062</v>
      </c>
      <c r="AU108" s="11">
        <v>2063</v>
      </c>
      <c r="AV108" s="11">
        <v>2064</v>
      </c>
      <c r="AW108" s="11">
        <v>2065</v>
      </c>
      <c r="AX108" s="11">
        <v>2066</v>
      </c>
      <c r="AY108" s="11">
        <v>2067</v>
      </c>
      <c r="AZ108" s="11">
        <v>2068</v>
      </c>
      <c r="BA108" s="11">
        <v>2069</v>
      </c>
      <c r="BB108" s="11">
        <v>2070</v>
      </c>
      <c r="BC108" s="11">
        <v>2071</v>
      </c>
      <c r="BD108" s="11">
        <v>2072</v>
      </c>
      <c r="BE108" s="11">
        <v>2073</v>
      </c>
      <c r="BF108" s="11">
        <v>2074</v>
      </c>
      <c r="BG108" s="11">
        <v>2075</v>
      </c>
      <c r="BH108" s="11">
        <v>2076</v>
      </c>
      <c r="BI108" s="11">
        <v>2077</v>
      </c>
      <c r="BJ108" s="11">
        <v>2078</v>
      </c>
      <c r="BK108" s="11">
        <v>2079</v>
      </c>
      <c r="BL108" s="11">
        <v>2080</v>
      </c>
      <c r="BM108" s="11">
        <v>2081</v>
      </c>
      <c r="BN108" s="11">
        <v>2082</v>
      </c>
      <c r="BO108" s="11">
        <v>2083</v>
      </c>
      <c r="BP108" s="11">
        <v>2084</v>
      </c>
      <c r="BQ108" s="11">
        <v>2085</v>
      </c>
      <c r="BR108" s="11">
        <v>2086</v>
      </c>
      <c r="BS108" s="11">
        <v>2087</v>
      </c>
      <c r="BT108" s="11">
        <v>2088</v>
      </c>
      <c r="BU108" s="11">
        <v>2089</v>
      </c>
      <c r="BV108" s="11">
        <v>2090</v>
      </c>
      <c r="BW108" s="11">
        <v>2091</v>
      </c>
      <c r="BX108" s="11">
        <v>2092</v>
      </c>
      <c r="BY108" s="11">
        <v>2093</v>
      </c>
      <c r="BZ108" s="11">
        <v>2094</v>
      </c>
      <c r="CA108" s="11">
        <v>2095</v>
      </c>
      <c r="CB108" s="11">
        <v>2096</v>
      </c>
    </row>
    <row r="109" spans="1:80" x14ac:dyDescent="0.3">
      <c r="A109" s="6"/>
    </row>
    <row r="110" spans="1:80" x14ac:dyDescent="0.3">
      <c r="A110" s="6" t="s">
        <v>0</v>
      </c>
      <c r="B110" s="3">
        <f t="shared" ref="B110:B119" si="408">SUM(C110:CB110)</f>
        <v>145198.29419607436</v>
      </c>
      <c r="C110" s="2">
        <v>13230.53767865115</v>
      </c>
      <c r="D110" s="2">
        <v>18376.29249570586</v>
      </c>
      <c r="E110" s="2">
        <v>9381.8724162507497</v>
      </c>
      <c r="F110" s="2">
        <v>9397.413847196407</v>
      </c>
      <c r="G110" s="2">
        <v>9183.9310016975796</v>
      </c>
      <c r="H110" s="2">
        <v>8973.3351710046318</v>
      </c>
      <c r="I110" s="2">
        <v>7227.3557952772744</v>
      </c>
      <c r="J110" s="2">
        <v>2670.4408258575422</v>
      </c>
      <c r="K110" s="2">
        <v>2618.6526988670353</v>
      </c>
      <c r="L110" s="2">
        <v>2551.7037720504304</v>
      </c>
      <c r="M110" s="2">
        <v>2485.1826045227963</v>
      </c>
      <c r="N110" s="2">
        <v>2418.0916224873481</v>
      </c>
      <c r="O110" s="2">
        <v>2350.4577137814022</v>
      </c>
      <c r="P110" s="2">
        <v>2282.3165541716862</v>
      </c>
      <c r="Q110" s="2">
        <v>2213.7019741267304</v>
      </c>
      <c r="R110" s="2">
        <v>2144.6455346452863</v>
      </c>
      <c r="S110" s="2">
        <v>2075.1766930327417</v>
      </c>
      <c r="T110" s="2">
        <v>2001.8710699592677</v>
      </c>
      <c r="U110" s="2">
        <v>1925.8006790459447</v>
      </c>
      <c r="V110" s="2">
        <v>1850.5801139467237</v>
      </c>
      <c r="W110" s="2">
        <v>1775.337062863447</v>
      </c>
      <c r="X110" s="2">
        <v>1708.1258006713992</v>
      </c>
      <c r="Y110" s="2">
        <v>1658.0272116465139</v>
      </c>
      <c r="Z110" s="2">
        <v>1618.0648598520138</v>
      </c>
      <c r="AA110" s="2">
        <v>1579.1615731359341</v>
      </c>
      <c r="AB110" s="2">
        <v>1540.2624952911708</v>
      </c>
      <c r="AC110" s="2">
        <v>1501.3633060816883</v>
      </c>
      <c r="AD110" s="2">
        <v>1462.4641198188631</v>
      </c>
      <c r="AE110" s="2">
        <v>1423.5649334780708</v>
      </c>
      <c r="AF110" s="2">
        <v>1384.6657471393414</v>
      </c>
      <c r="AG110" s="2">
        <v>1345.766560800557</v>
      </c>
      <c r="AH110" s="2">
        <v>1358.6454665364779</v>
      </c>
      <c r="AI110" s="2">
        <v>1359.2809494172197</v>
      </c>
      <c r="AJ110" s="2">
        <v>1308.4622953285659</v>
      </c>
      <c r="AK110" s="2">
        <v>1269.8784923981477</v>
      </c>
      <c r="AL110" s="2">
        <v>1192.8431089417807</v>
      </c>
      <c r="AM110" s="2">
        <v>1151.9265534789965</v>
      </c>
      <c r="AN110" s="2">
        <v>1115.565374786333</v>
      </c>
      <c r="AO110" s="2">
        <v>1080.2501099079304</v>
      </c>
      <c r="AP110" s="2">
        <v>1044.9104427403986</v>
      </c>
      <c r="AQ110" s="2">
        <v>1009.571421245751</v>
      </c>
      <c r="AR110" s="2">
        <v>974.23238266690817</v>
      </c>
      <c r="AS110" s="2">
        <v>938.89334454010452</v>
      </c>
      <c r="AT110" s="2">
        <v>903.55430640134057</v>
      </c>
      <c r="AU110" s="2">
        <v>868.21526826289289</v>
      </c>
      <c r="AV110" s="2">
        <v>832.8762301244368</v>
      </c>
      <c r="AW110" s="2">
        <v>797.53719198598094</v>
      </c>
      <c r="AX110" s="2">
        <v>762.19815384752508</v>
      </c>
      <c r="AY110" s="2">
        <v>726.85911570906921</v>
      </c>
      <c r="AZ110" s="2">
        <v>691.52007757061347</v>
      </c>
      <c r="BA110" s="2">
        <v>656.18103943215772</v>
      </c>
      <c r="BB110" s="2">
        <v>620.84200129370186</v>
      </c>
      <c r="BC110" s="2">
        <v>585.50296315524599</v>
      </c>
      <c r="BD110" s="2">
        <v>550.16392501679013</v>
      </c>
      <c r="BE110" s="2">
        <v>514.82488687833404</v>
      </c>
      <c r="BF110" s="2">
        <v>479.48584873987812</v>
      </c>
      <c r="BG110" s="2">
        <v>47.736141933843335</v>
      </c>
      <c r="BH110" s="2">
        <v>0.14456945322104967</v>
      </c>
      <c r="BI110" s="2">
        <v>2.9357997798210952E-2</v>
      </c>
      <c r="BJ110" s="2">
        <v>-7.7679857356695715E-4</v>
      </c>
      <c r="BK110" s="2">
        <v>2.0553706714807031E-5</v>
      </c>
      <c r="BL110" s="2">
        <v>-5.4385276516824728E-7</v>
      </c>
      <c r="BM110" s="2">
        <v>1.4378554937597642E-8</v>
      </c>
      <c r="BN110" s="2">
        <v>-3.9197845243215636E-10</v>
      </c>
      <c r="BO110" s="2">
        <v>-1.1572126195658327E-12</v>
      </c>
      <c r="BP110" s="2">
        <v>-1.1498155458620749E-11</v>
      </c>
      <c r="BQ110" s="2">
        <v>-1.1224539063432299E-11</v>
      </c>
      <c r="BR110" s="2">
        <v>-1.1231778822212631E-11</v>
      </c>
      <c r="BS110" s="2">
        <v>-1.1231587261662461E-11</v>
      </c>
      <c r="BT110" s="2">
        <v>-1.1231592330262877E-11</v>
      </c>
      <c r="BU110" s="2">
        <v>-1.1231592196150139E-11</v>
      </c>
      <c r="BV110" s="2">
        <v>-1.1231592199698699E-11</v>
      </c>
      <c r="BW110" s="2">
        <v>-1.1231592199604803E-11</v>
      </c>
      <c r="BX110" s="2">
        <v>-1.1231592199607291E-11</v>
      </c>
      <c r="BY110" s="2">
        <v>-1.1231592199607224E-11</v>
      </c>
      <c r="BZ110" s="2">
        <v>-1.1231592199607226E-11</v>
      </c>
      <c r="CA110" s="2">
        <v>-1.1231592199607228E-11</v>
      </c>
      <c r="CB110" s="2">
        <v>-1.1231592199607228E-11</v>
      </c>
    </row>
    <row r="111" spans="1:80" x14ac:dyDescent="0.3">
      <c r="A111" s="6" t="s">
        <v>1</v>
      </c>
      <c r="B111" s="4">
        <f t="shared" si="408"/>
        <v>1168628.078758043</v>
      </c>
      <c r="C111" s="2">
        <v>354761.10054522508</v>
      </c>
      <c r="D111" s="2">
        <v>405580.2268941098</v>
      </c>
      <c r="E111" s="2">
        <v>77032.08594951572</v>
      </c>
      <c r="F111" s="2">
        <v>79307.551439750023</v>
      </c>
      <c r="G111" s="2">
        <v>81625.353175025084</v>
      </c>
      <c r="H111" s="2">
        <v>83969.65525190816</v>
      </c>
      <c r="I111" s="2">
        <v>86352.105502509075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</row>
    <row r="112" spans="1:80" x14ac:dyDescent="0.3">
      <c r="A112" s="6" t="s">
        <v>2</v>
      </c>
      <c r="B112" s="4">
        <f t="shared" si="408"/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</row>
    <row r="113" spans="1:80" x14ac:dyDescent="0.3">
      <c r="A113" s="6" t="s">
        <v>3</v>
      </c>
      <c r="B113" s="4">
        <f t="shared" si="408"/>
        <v>957998.045518431</v>
      </c>
      <c r="C113" s="2">
        <v>0</v>
      </c>
      <c r="D113" s="2">
        <v>39412.778461416427</v>
      </c>
      <c r="E113" s="2">
        <v>78825.556922832853</v>
      </c>
      <c r="F113" s="2">
        <v>78825.556922832853</v>
      </c>
      <c r="G113" s="2">
        <v>78825.556922832853</v>
      </c>
      <c r="H113" s="2">
        <v>78825.556922832853</v>
      </c>
      <c r="I113" s="2">
        <v>45276.894294373393</v>
      </c>
      <c r="J113" s="2">
        <v>11728.231665913938</v>
      </c>
      <c r="K113" s="2">
        <v>11728.231665913938</v>
      </c>
      <c r="L113" s="2">
        <v>11728.231665913938</v>
      </c>
      <c r="M113" s="2">
        <v>11728.231665913938</v>
      </c>
      <c r="N113" s="2">
        <v>11728.231665913938</v>
      </c>
      <c r="O113" s="2">
        <v>11728.231665913938</v>
      </c>
      <c r="P113" s="2">
        <v>11728.231665913938</v>
      </c>
      <c r="Q113" s="2">
        <v>11728.231665913938</v>
      </c>
      <c r="R113" s="2">
        <v>11728.231665913938</v>
      </c>
      <c r="S113" s="2">
        <v>11728.231665913938</v>
      </c>
      <c r="T113" s="2">
        <v>11728.231665913938</v>
      </c>
      <c r="U113" s="2">
        <v>11728.231665913938</v>
      </c>
      <c r="V113" s="2">
        <v>11728.231665913938</v>
      </c>
      <c r="W113" s="2">
        <v>11728.231665913938</v>
      </c>
      <c r="X113" s="2">
        <v>11728.231665913938</v>
      </c>
      <c r="Y113" s="2">
        <v>11728.231665913938</v>
      </c>
      <c r="Z113" s="2">
        <v>11728.231665913938</v>
      </c>
      <c r="AA113" s="2">
        <v>11728.231665913938</v>
      </c>
      <c r="AB113" s="2">
        <v>11728.231665913938</v>
      </c>
      <c r="AC113" s="2">
        <v>11728.231665913938</v>
      </c>
      <c r="AD113" s="2">
        <v>11728.231665913938</v>
      </c>
      <c r="AE113" s="2">
        <v>11728.231665913938</v>
      </c>
      <c r="AF113" s="2">
        <v>11728.231665913938</v>
      </c>
      <c r="AG113" s="2">
        <v>11728.231665913938</v>
      </c>
      <c r="AH113" s="2">
        <v>11728.231665913938</v>
      </c>
      <c r="AI113" s="2">
        <v>11728.231665913938</v>
      </c>
      <c r="AJ113" s="2">
        <v>11728.231665913938</v>
      </c>
      <c r="AK113" s="2">
        <v>11728.231665913938</v>
      </c>
      <c r="AL113" s="2">
        <v>11191.533513737035</v>
      </c>
      <c r="AM113" s="2">
        <v>10654.835361560132</v>
      </c>
      <c r="AN113" s="2">
        <v>10654.835361560132</v>
      </c>
      <c r="AO113" s="2">
        <v>10654.835361560132</v>
      </c>
      <c r="AP113" s="2">
        <v>10654.835361560132</v>
      </c>
      <c r="AQ113" s="2">
        <v>10654.835361560132</v>
      </c>
      <c r="AR113" s="2">
        <v>10654.835361560132</v>
      </c>
      <c r="AS113" s="2">
        <v>10654.835361560132</v>
      </c>
      <c r="AT113" s="2">
        <v>10654.835361560132</v>
      </c>
      <c r="AU113" s="2">
        <v>10654.835361560132</v>
      </c>
      <c r="AV113" s="2">
        <v>10654.835361560132</v>
      </c>
      <c r="AW113" s="2">
        <v>10654.835361560132</v>
      </c>
      <c r="AX113" s="2">
        <v>10654.835361560132</v>
      </c>
      <c r="AY113" s="2">
        <v>10654.835361560132</v>
      </c>
      <c r="AZ113" s="2">
        <v>10654.835361560132</v>
      </c>
      <c r="BA113" s="2">
        <v>10654.835361560132</v>
      </c>
      <c r="BB113" s="2">
        <v>10654.835361560132</v>
      </c>
      <c r="BC113" s="2">
        <v>10654.835361560132</v>
      </c>
      <c r="BD113" s="2">
        <v>10654.835361560132</v>
      </c>
      <c r="BE113" s="2">
        <v>10654.835361560132</v>
      </c>
      <c r="BF113" s="2">
        <v>10654.835361560132</v>
      </c>
      <c r="BG113" s="2">
        <v>5327.4176807800668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</row>
    <row r="114" spans="1:80" x14ac:dyDescent="0.3">
      <c r="A114" s="6" t="s">
        <v>4</v>
      </c>
      <c r="B114" s="4">
        <f t="shared" si="408"/>
        <v>837531.33163756679</v>
      </c>
      <c r="C114" s="2">
        <v>0</v>
      </c>
      <c r="D114" s="2">
        <v>24893.150349363699</v>
      </c>
      <c r="E114" s="2">
        <v>46723.128397552806</v>
      </c>
      <c r="F114" s="2">
        <v>42676.671182000806</v>
      </c>
      <c r="G114" s="2">
        <v>38684.221989088153</v>
      </c>
      <c r="H114" s="2">
        <v>34741.730217116892</v>
      </c>
      <c r="I114" s="2">
        <v>31195.909924156949</v>
      </c>
      <c r="J114" s="2">
        <v>29815.777880846461</v>
      </c>
      <c r="K114" s="2">
        <v>28833.212500414982</v>
      </c>
      <c r="L114" s="2">
        <v>27872.770678332254</v>
      </c>
      <c r="M114" s="2">
        <v>26915.453175558327</v>
      </c>
      <c r="N114" s="2">
        <v>25958.135672784396</v>
      </c>
      <c r="O114" s="2">
        <v>25000.818170010461</v>
      </c>
      <c r="P114" s="2">
        <v>24043.500667236531</v>
      </c>
      <c r="Q114" s="2">
        <v>23086.1831644626</v>
      </c>
      <c r="R114" s="2">
        <v>22128.865661688666</v>
      </c>
      <c r="S114" s="2">
        <v>21171.548158914742</v>
      </c>
      <c r="T114" s="2">
        <v>20214.230656140808</v>
      </c>
      <c r="U114" s="2">
        <v>19256.91315336687</v>
      </c>
      <c r="V114" s="2">
        <v>18299.59565059295</v>
      </c>
      <c r="W114" s="2">
        <v>17342.278147819023</v>
      </c>
      <c r="X114" s="2">
        <v>16500.560459470456</v>
      </c>
      <c r="Y114" s="2">
        <v>15890.042399972628</v>
      </c>
      <c r="Z114" s="2">
        <v>15395.124154900168</v>
      </c>
      <c r="AA114" s="2">
        <v>14900.205909827706</v>
      </c>
      <c r="AB114" s="2">
        <v>14405.287664755242</v>
      </c>
      <c r="AC114" s="2">
        <v>13910.36941968278</v>
      </c>
      <c r="AD114" s="2">
        <v>13415.451174610318</v>
      </c>
      <c r="AE114" s="2">
        <v>12920.532929537856</v>
      </c>
      <c r="AF114" s="2">
        <v>12425.614684465392</v>
      </c>
      <c r="AG114" s="2">
        <v>11930.696439392934</v>
      </c>
      <c r="AH114" s="2">
        <v>11435.778194320474</v>
      </c>
      <c r="AI114" s="2">
        <v>10940.85994924801</v>
      </c>
      <c r="AJ114" s="2">
        <v>10445.941704175548</v>
      </c>
      <c r="AK114" s="2">
        <v>9951.023459103084</v>
      </c>
      <c r="AL114" s="2">
        <v>9461.3899527100748</v>
      </c>
      <c r="AM114" s="2">
        <v>9005.6599422527343</v>
      </c>
      <c r="AN114" s="2">
        <v>8556.0378194219593</v>
      </c>
      <c r="AO114" s="2">
        <v>8106.4156965911843</v>
      </c>
      <c r="AP114" s="2">
        <v>7656.7935737604084</v>
      </c>
      <c r="AQ114" s="2">
        <v>7207.1714509296335</v>
      </c>
      <c r="AR114" s="2">
        <v>6757.5493280988567</v>
      </c>
      <c r="AS114" s="2">
        <v>6307.9272052680817</v>
      </c>
      <c r="AT114" s="2">
        <v>5858.3050824373058</v>
      </c>
      <c r="AU114" s="2">
        <v>5408.6829596065309</v>
      </c>
      <c r="AV114" s="2">
        <v>4959.060836775755</v>
      </c>
      <c r="AW114" s="2">
        <v>4509.43871394498</v>
      </c>
      <c r="AX114" s="2">
        <v>4059.8165911142032</v>
      </c>
      <c r="AY114" s="2">
        <v>3610.1944682834278</v>
      </c>
      <c r="AZ114" s="2">
        <v>3160.5723454526524</v>
      </c>
      <c r="BA114" s="2">
        <v>2710.9502226218769</v>
      </c>
      <c r="BB114" s="2">
        <v>2261.3280997911006</v>
      </c>
      <c r="BC114" s="2">
        <v>1811.7059769603254</v>
      </c>
      <c r="BD114" s="2">
        <v>1362.0838541295486</v>
      </c>
      <c r="BE114" s="2">
        <v>912.46173129877036</v>
      </c>
      <c r="BF114" s="2">
        <v>462.83960846799278</v>
      </c>
      <c r="BG114" s="2">
        <v>63.362236740606747</v>
      </c>
      <c r="BH114" s="2">
        <v>-1.4290067284150606E-10</v>
      </c>
      <c r="BI114" s="2">
        <v>-1.4290067284150606E-10</v>
      </c>
      <c r="BJ114" s="2">
        <v>-1.4290067284150606E-10</v>
      </c>
      <c r="BK114" s="2">
        <v>-1.4290067284150606E-10</v>
      </c>
      <c r="BL114" s="2">
        <v>-1.4290067284150606E-10</v>
      </c>
      <c r="BM114" s="2">
        <v>-1.4290067284150606E-10</v>
      </c>
      <c r="BN114" s="2">
        <v>-1.4290067284150606E-10</v>
      </c>
      <c r="BO114" s="2">
        <v>-1.4290067284150606E-10</v>
      </c>
      <c r="BP114" s="2">
        <v>-1.4290067284150606E-10</v>
      </c>
      <c r="BQ114" s="2">
        <v>-1.4290067284150606E-10</v>
      </c>
      <c r="BR114" s="2">
        <v>-1.4290067284150606E-10</v>
      </c>
      <c r="BS114" s="2">
        <v>-1.4290067284150606E-10</v>
      </c>
      <c r="BT114" s="2">
        <v>-1.4290067284150606E-10</v>
      </c>
      <c r="BU114" s="2">
        <v>-1.4290067284150606E-10</v>
      </c>
      <c r="BV114" s="2">
        <v>-1.4290067284150606E-10</v>
      </c>
      <c r="BW114" s="2">
        <v>-1.4290067284150606E-10</v>
      </c>
      <c r="BX114" s="2">
        <v>-1.4290067284150606E-10</v>
      </c>
      <c r="BY114" s="2">
        <v>-1.4290067284150606E-10</v>
      </c>
      <c r="BZ114" s="2">
        <v>-1.4290067284150606E-10</v>
      </c>
      <c r="CA114" s="2">
        <v>-1.4290067284150606E-10</v>
      </c>
      <c r="CB114" s="2">
        <v>-1.4290067284150606E-10</v>
      </c>
    </row>
    <row r="115" spans="1:80" x14ac:dyDescent="0.3">
      <c r="A115" s="6" t="s">
        <v>5</v>
      </c>
      <c r="B115" s="4">
        <f t="shared" si="408"/>
        <v>27009.753822889481</v>
      </c>
      <c r="C115" s="2">
        <v>0</v>
      </c>
      <c r="D115" s="2">
        <v>802.78532565208536</v>
      </c>
      <c r="E115" s="2">
        <v>1506.7856546759817</v>
      </c>
      <c r="F115" s="2">
        <v>1376.2904611012893</v>
      </c>
      <c r="G115" s="2">
        <v>1247.5369855266836</v>
      </c>
      <c r="H115" s="2">
        <v>1120.3945991021576</v>
      </c>
      <c r="I115" s="2">
        <v>1006.0445687268189</v>
      </c>
      <c r="J115" s="2">
        <v>961.53635115361749</v>
      </c>
      <c r="K115" s="2">
        <v>929.84935863423516</v>
      </c>
      <c r="L115" s="2">
        <v>898.8758341871669</v>
      </c>
      <c r="M115" s="2">
        <v>868.00306668160852</v>
      </c>
      <c r="N115" s="2">
        <v>837.13029917605036</v>
      </c>
      <c r="O115" s="2">
        <v>806.25753167049197</v>
      </c>
      <c r="P115" s="2">
        <v>775.38476416493393</v>
      </c>
      <c r="Q115" s="2">
        <v>744.51199665937565</v>
      </c>
      <c r="R115" s="2">
        <v>713.63922915381738</v>
      </c>
      <c r="S115" s="2">
        <v>682.766461648259</v>
      </c>
      <c r="T115" s="2">
        <v>651.89369414270072</v>
      </c>
      <c r="U115" s="2">
        <v>621.02092663714268</v>
      </c>
      <c r="V115" s="2">
        <v>590.14815913158441</v>
      </c>
      <c r="W115" s="2">
        <v>559.27539162602636</v>
      </c>
      <c r="X115" s="2">
        <v>532.13063095633913</v>
      </c>
      <c r="Y115" s="2">
        <v>512.4418839583933</v>
      </c>
      <c r="Z115" s="2">
        <v>496.48114379631863</v>
      </c>
      <c r="AA115" s="2">
        <v>480.52040363424373</v>
      </c>
      <c r="AB115" s="2">
        <v>464.55966347216906</v>
      </c>
      <c r="AC115" s="2">
        <v>448.59892331009422</v>
      </c>
      <c r="AD115" s="2">
        <v>432.63818314801944</v>
      </c>
      <c r="AE115" s="2">
        <v>416.67744298594465</v>
      </c>
      <c r="AF115" s="2">
        <v>400.71670282386992</v>
      </c>
      <c r="AG115" s="2">
        <v>384.75596266179514</v>
      </c>
      <c r="AH115" s="2">
        <v>368.7952224997203</v>
      </c>
      <c r="AI115" s="2">
        <v>352.83448233764557</v>
      </c>
      <c r="AJ115" s="2">
        <v>336.87374217557078</v>
      </c>
      <c r="AK115" s="2">
        <v>320.913002013496</v>
      </c>
      <c r="AL115" s="2">
        <v>305.1226906883594</v>
      </c>
      <c r="AM115" s="2">
        <v>290.42574153890092</v>
      </c>
      <c r="AN115" s="2">
        <v>275.92576715914902</v>
      </c>
      <c r="AO115" s="2">
        <v>261.42579277939711</v>
      </c>
      <c r="AP115" s="2">
        <v>246.92581839964518</v>
      </c>
      <c r="AQ115" s="2">
        <v>232.42584401989325</v>
      </c>
      <c r="AR115" s="2">
        <v>217.92586964014131</v>
      </c>
      <c r="AS115" s="2">
        <v>203.42589526038941</v>
      </c>
      <c r="AT115" s="2">
        <v>188.92592088063748</v>
      </c>
      <c r="AU115" s="2">
        <v>174.42594650088557</v>
      </c>
      <c r="AV115" s="2">
        <v>159.92597212113367</v>
      </c>
      <c r="AW115" s="2">
        <v>145.42599774138171</v>
      </c>
      <c r="AX115" s="2">
        <v>130.9260233616298</v>
      </c>
      <c r="AY115" s="2">
        <v>116.4260489818779</v>
      </c>
      <c r="AZ115" s="2">
        <v>101.92607460212595</v>
      </c>
      <c r="BA115" s="2">
        <v>87.426100222374046</v>
      </c>
      <c r="BB115" s="2">
        <v>72.926125842622127</v>
      </c>
      <c r="BC115" s="2">
        <v>58.426151462870209</v>
      </c>
      <c r="BD115" s="2">
        <v>43.926177083118276</v>
      </c>
      <c r="BE115" s="2">
        <v>29.426202703366272</v>
      </c>
      <c r="BF115" s="2">
        <v>14.926228323614284</v>
      </c>
      <c r="BG115" s="2">
        <v>2.043384350392305</v>
      </c>
      <c r="BH115" s="2">
        <v>-4.6084389309086758E-12</v>
      </c>
      <c r="BI115" s="2">
        <v>-4.6084389309086758E-12</v>
      </c>
      <c r="BJ115" s="2">
        <v>-4.6084389309086758E-12</v>
      </c>
      <c r="BK115" s="2">
        <v>-4.6084389309086758E-12</v>
      </c>
      <c r="BL115" s="2">
        <v>-4.6084389309086758E-12</v>
      </c>
      <c r="BM115" s="2">
        <v>-4.6084389309086758E-12</v>
      </c>
      <c r="BN115" s="2">
        <v>-4.6084389309086758E-12</v>
      </c>
      <c r="BO115" s="2">
        <v>-4.6084389309086758E-12</v>
      </c>
      <c r="BP115" s="2">
        <v>-4.6084389309086758E-12</v>
      </c>
      <c r="BQ115" s="2">
        <v>-4.6084389309086758E-12</v>
      </c>
      <c r="BR115" s="2">
        <v>-4.6084389309086758E-12</v>
      </c>
      <c r="BS115" s="2">
        <v>-4.6084389309086758E-12</v>
      </c>
      <c r="BT115" s="2">
        <v>-4.6084389309086758E-12</v>
      </c>
      <c r="BU115" s="2">
        <v>-4.6084389309086758E-12</v>
      </c>
      <c r="BV115" s="2">
        <v>-4.6084389309086758E-12</v>
      </c>
      <c r="BW115" s="2">
        <v>-4.6084389309086758E-12</v>
      </c>
      <c r="BX115" s="2">
        <v>-4.6084389309086758E-12</v>
      </c>
      <c r="BY115" s="2">
        <v>-4.6084389309086758E-12</v>
      </c>
      <c r="BZ115" s="2">
        <v>-4.6084389309086758E-12</v>
      </c>
      <c r="CA115" s="2">
        <v>-4.6084389309086758E-12</v>
      </c>
      <c r="CB115" s="2">
        <v>-4.6084389309086758E-12</v>
      </c>
    </row>
    <row r="116" spans="1:80" x14ac:dyDescent="0.3">
      <c r="A116" s="6" t="s">
        <v>6</v>
      </c>
      <c r="B116" s="4">
        <f t="shared" si="408"/>
        <v>327965.99500903726</v>
      </c>
      <c r="C116" s="2">
        <v>0</v>
      </c>
      <c r="D116" s="2">
        <v>9747.8225767099721</v>
      </c>
      <c r="E116" s="2">
        <v>18296.148115291719</v>
      </c>
      <c r="F116" s="2">
        <v>16711.609941220995</v>
      </c>
      <c r="G116" s="2">
        <v>15148.220581784763</v>
      </c>
      <c r="H116" s="2">
        <v>13604.39387588544</v>
      </c>
      <c r="I116" s="2">
        <v>12215.898381358578</v>
      </c>
      <c r="J116" s="2">
        <v>11675.457251898772</v>
      </c>
      <c r="K116" s="2">
        <v>11290.697875763468</v>
      </c>
      <c r="L116" s="2">
        <v>10914.601787260399</v>
      </c>
      <c r="M116" s="2">
        <v>10539.729140140513</v>
      </c>
      <c r="N116" s="2">
        <v>10164.856493020623</v>
      </c>
      <c r="O116" s="2">
        <v>9789.9838459007369</v>
      </c>
      <c r="P116" s="2">
        <v>9415.111198780849</v>
      </c>
      <c r="Q116" s="2">
        <v>9040.2385516609575</v>
      </c>
      <c r="R116" s="2">
        <v>8665.3659045410695</v>
      </c>
      <c r="S116" s="2">
        <v>8290.4932574211834</v>
      </c>
      <c r="T116" s="2">
        <v>7915.6206103012937</v>
      </c>
      <c r="U116" s="2">
        <v>7540.7479631814058</v>
      </c>
      <c r="V116" s="2">
        <v>7165.8753160615197</v>
      </c>
      <c r="W116" s="2">
        <v>6791.0026689416336</v>
      </c>
      <c r="X116" s="2">
        <v>6461.3973529993737</v>
      </c>
      <c r="Y116" s="2">
        <v>6222.3266994123614</v>
      </c>
      <c r="Z116" s="2">
        <v>6028.5233770029736</v>
      </c>
      <c r="AA116" s="2">
        <v>5834.7200545935912</v>
      </c>
      <c r="AB116" s="2">
        <v>5640.916732184206</v>
      </c>
      <c r="AC116" s="2">
        <v>5447.11340977482</v>
      </c>
      <c r="AD116" s="2">
        <v>5253.3100873654366</v>
      </c>
      <c r="AE116" s="2">
        <v>5059.5067649560524</v>
      </c>
      <c r="AF116" s="2">
        <v>4865.7034425466654</v>
      </c>
      <c r="AG116" s="2">
        <v>4671.9001201372812</v>
      </c>
      <c r="AH116" s="2">
        <v>4478.096797727897</v>
      </c>
      <c r="AI116" s="2">
        <v>4284.2934753185118</v>
      </c>
      <c r="AJ116" s="2">
        <v>4090.4901529091276</v>
      </c>
      <c r="AK116" s="2">
        <v>3896.6868304997438</v>
      </c>
      <c r="AL116" s="2">
        <v>3704.9529406165179</v>
      </c>
      <c r="AM116" s="2">
        <v>3526.4952033484878</v>
      </c>
      <c r="AN116" s="2">
        <v>3350.4292326534564</v>
      </c>
      <c r="AO116" s="2">
        <v>3174.3632619584237</v>
      </c>
      <c r="AP116" s="2">
        <v>2998.2972912633913</v>
      </c>
      <c r="AQ116" s="2">
        <v>2822.2313205683595</v>
      </c>
      <c r="AR116" s="2">
        <v>2646.1653498733272</v>
      </c>
      <c r="AS116" s="2">
        <v>2470.0993791782948</v>
      </c>
      <c r="AT116" s="2">
        <v>2294.033408483263</v>
      </c>
      <c r="AU116" s="2">
        <v>2117.9674377882311</v>
      </c>
      <c r="AV116" s="2">
        <v>1941.9014670931986</v>
      </c>
      <c r="AW116" s="2">
        <v>1765.8354963981662</v>
      </c>
      <c r="AX116" s="2">
        <v>1589.7695257031344</v>
      </c>
      <c r="AY116" s="2">
        <v>1413.7035550081023</v>
      </c>
      <c r="AZ116" s="2">
        <v>1237.63758431307</v>
      </c>
      <c r="BA116" s="2">
        <v>1061.5716136180379</v>
      </c>
      <c r="BB116" s="2">
        <v>885.50564292300601</v>
      </c>
      <c r="BC116" s="2">
        <v>709.43967222797369</v>
      </c>
      <c r="BD116" s="2">
        <v>533.37370153294125</v>
      </c>
      <c r="BE116" s="2">
        <v>357.30773083790803</v>
      </c>
      <c r="BF116" s="2">
        <v>181.24176014287511</v>
      </c>
      <c r="BG116" s="2">
        <v>24.811798954434721</v>
      </c>
      <c r="BH116" s="2">
        <v>-5.5957979821830166E-11</v>
      </c>
      <c r="BI116" s="2">
        <v>-5.5957979821830166E-11</v>
      </c>
      <c r="BJ116" s="2">
        <v>-5.5957979821830166E-11</v>
      </c>
      <c r="BK116" s="2">
        <v>-5.5957979821830166E-11</v>
      </c>
      <c r="BL116" s="2">
        <v>-5.5957979821830166E-11</v>
      </c>
      <c r="BM116" s="2">
        <v>-5.5957979821830166E-11</v>
      </c>
      <c r="BN116" s="2">
        <v>-5.5957979821830166E-11</v>
      </c>
      <c r="BO116" s="2">
        <v>-5.5957979821830166E-11</v>
      </c>
      <c r="BP116" s="2">
        <v>-5.5957979821830166E-11</v>
      </c>
      <c r="BQ116" s="2">
        <v>-5.5957979821830166E-11</v>
      </c>
      <c r="BR116" s="2">
        <v>-5.5957979821830166E-11</v>
      </c>
      <c r="BS116" s="2">
        <v>-5.5957979821830166E-11</v>
      </c>
      <c r="BT116" s="2">
        <v>-5.5957979821830166E-11</v>
      </c>
      <c r="BU116" s="2">
        <v>-5.5957979821830166E-11</v>
      </c>
      <c r="BV116" s="2">
        <v>-5.5957979821830166E-11</v>
      </c>
      <c r="BW116" s="2">
        <v>-5.5957979821830166E-11</v>
      </c>
      <c r="BX116" s="2">
        <v>-5.5957979821830166E-11</v>
      </c>
      <c r="BY116" s="2">
        <v>-5.5957979821830166E-11</v>
      </c>
      <c r="BZ116" s="2">
        <v>-5.5957979821830166E-11</v>
      </c>
      <c r="CA116" s="2">
        <v>-5.5957979821830166E-11</v>
      </c>
      <c r="CB116" s="2">
        <v>-5.5957979821830166E-11</v>
      </c>
    </row>
    <row r="117" spans="1:80" x14ac:dyDescent="0.3">
      <c r="A117" s="6" t="s">
        <v>7</v>
      </c>
      <c r="B117" s="4">
        <f t="shared" si="408"/>
        <v>229814.718919868</v>
      </c>
      <c r="C117" s="2">
        <v>0</v>
      </c>
      <c r="D117" s="2">
        <v>8200.3887518766605</v>
      </c>
      <c r="E117" s="2">
        <v>14390.018466087771</v>
      </c>
      <c r="F117" s="2">
        <v>12208.675448732562</v>
      </c>
      <c r="G117" s="2">
        <v>11136.31988115662</v>
      </c>
      <c r="H117" s="2">
        <v>10049.051313853419</v>
      </c>
      <c r="I117" s="2">
        <v>5253.7537820849084</v>
      </c>
      <c r="J117" s="2">
        <v>7753.9677388397313</v>
      </c>
      <c r="K117" s="2">
        <v>8049.3626034973104</v>
      </c>
      <c r="L117" s="2">
        <v>7766.6425371021287</v>
      </c>
      <c r="M117" s="2">
        <v>7499.9131322527237</v>
      </c>
      <c r="N117" s="2">
        <v>7232.9860486825337</v>
      </c>
      <c r="O117" s="2">
        <v>6966.3542387288289</v>
      </c>
      <c r="P117" s="2">
        <v>6699.98532290002</v>
      </c>
      <c r="Q117" s="2">
        <v>6433.8621108137277</v>
      </c>
      <c r="R117" s="2">
        <v>6167.9682133328915</v>
      </c>
      <c r="S117" s="2">
        <v>5902.2883430523107</v>
      </c>
      <c r="T117" s="2">
        <v>5617.3710818213913</v>
      </c>
      <c r="U117" s="2">
        <v>5334.4503697062401</v>
      </c>
      <c r="V117" s="2">
        <v>5072.3023473551593</v>
      </c>
      <c r="W117" s="2">
        <v>4809.6046895810741</v>
      </c>
      <c r="X117" s="2">
        <v>4582.6382830852845</v>
      </c>
      <c r="Y117" s="2">
        <v>4423.0025041651725</v>
      </c>
      <c r="Z117" s="2">
        <v>4290.987183264956</v>
      </c>
      <c r="AA117" s="2">
        <v>4155.0836812692787</v>
      </c>
      <c r="AB117" s="2">
        <v>4019.2830586833161</v>
      </c>
      <c r="AC117" s="2">
        <v>3883.4797139574416</v>
      </c>
      <c r="AD117" s="2">
        <v>3747.6764412580878</v>
      </c>
      <c r="AE117" s="2">
        <v>3611.8731666529447</v>
      </c>
      <c r="AF117" s="2">
        <v>3476.069892098229</v>
      </c>
      <c r="AG117" s="2">
        <v>3340.2666175421773</v>
      </c>
      <c r="AH117" s="2">
        <v>3496.0205879513992</v>
      </c>
      <c r="AI117" s="2">
        <v>3352.5028483219285</v>
      </c>
      <c r="AJ117" s="2">
        <v>2925.3464498520229</v>
      </c>
      <c r="AK117" s="2">
        <v>2797.2522394241951</v>
      </c>
      <c r="AL117" s="2">
        <v>2351.2637400028862</v>
      </c>
      <c r="AM117" s="2">
        <v>2552.9561201416591</v>
      </c>
      <c r="AN117" s="2">
        <v>2407.6200085552132</v>
      </c>
      <c r="AO117" s="2">
        <v>2284.8268810949744</v>
      </c>
      <c r="AP117" s="2">
        <v>2161.4372770707109</v>
      </c>
      <c r="AQ117" s="2">
        <v>2038.0634555306772</v>
      </c>
      <c r="AR117" s="2">
        <v>1914.6892163936684</v>
      </c>
      <c r="AS117" s="2">
        <v>1791.3149883060755</v>
      </c>
      <c r="AT117" s="2">
        <v>1667.9407599261206</v>
      </c>
      <c r="AU117" s="2">
        <v>1544.5665315539013</v>
      </c>
      <c r="AV117" s="2">
        <v>1421.1923031814772</v>
      </c>
      <c r="AW117" s="2">
        <v>1297.8180748090585</v>
      </c>
      <c r="AX117" s="2">
        <v>1174.4438464366399</v>
      </c>
      <c r="AY117" s="2">
        <v>1051.0696180642212</v>
      </c>
      <c r="AZ117" s="2">
        <v>927.69538969180257</v>
      </c>
      <c r="BA117" s="2">
        <v>804.32116131938369</v>
      </c>
      <c r="BB117" s="2">
        <v>680.94693294696503</v>
      </c>
      <c r="BC117" s="2">
        <v>557.57270457454649</v>
      </c>
      <c r="BD117" s="2">
        <v>434.19847620212732</v>
      </c>
      <c r="BE117" s="2">
        <v>310.82424782970782</v>
      </c>
      <c r="BF117" s="2">
        <v>187.45001945728868</v>
      </c>
      <c r="BG117" s="2">
        <v>-4367.8199371248356</v>
      </c>
      <c r="BH117" s="2">
        <v>-27.121098151624896</v>
      </c>
      <c r="BI117" s="2">
        <v>0.71761126861249458</v>
      </c>
      <c r="BJ117" s="2">
        <v>-1.8987650539853049E-2</v>
      </c>
      <c r="BK117" s="2">
        <v>5.0240409974811517E-4</v>
      </c>
      <c r="BL117" s="2">
        <v>-1.3293412124113923E-5</v>
      </c>
      <c r="BM117" s="2">
        <v>3.5169706972310352E-7</v>
      </c>
      <c r="BN117" s="2">
        <v>-9.3459848299044617E-9</v>
      </c>
      <c r="BO117" s="2">
        <v>2.0704148811442754E-10</v>
      </c>
      <c r="BP117" s="2">
        <v>-4.5727013264852086E-11</v>
      </c>
      <c r="BQ117" s="2">
        <v>-3.9038879770546284E-11</v>
      </c>
      <c r="BR117" s="2">
        <v>-3.9215844579822642E-11</v>
      </c>
      <c r="BS117" s="2">
        <v>-3.9211162175718583E-11</v>
      </c>
      <c r="BT117" s="2">
        <v>-3.9211286069888747E-11</v>
      </c>
      <c r="BU117" s="2">
        <v>-3.9211282791708345E-11</v>
      </c>
      <c r="BV117" s="2">
        <v>-3.9211282878447428E-11</v>
      </c>
      <c r="BW117" s="2">
        <v>-3.9211282876152351E-11</v>
      </c>
      <c r="BX117" s="2">
        <v>-3.9211282876213071E-11</v>
      </c>
      <c r="BY117" s="2">
        <v>-3.9211282876211481E-11</v>
      </c>
      <c r="BZ117" s="2">
        <v>-3.9211282876211507E-11</v>
      </c>
      <c r="CA117" s="2">
        <v>-3.9211282876211507E-11</v>
      </c>
      <c r="CB117" s="2">
        <v>-3.9211282876211507E-11</v>
      </c>
    </row>
    <row r="118" spans="1:80" x14ac:dyDescent="0.3">
      <c r="A118" s="6" t="s">
        <v>8</v>
      </c>
      <c r="B118" s="4">
        <f t="shared" si="408"/>
        <v>107754.03804763971</v>
      </c>
      <c r="C118" s="2">
        <v>0</v>
      </c>
      <c r="D118" s="2">
        <v>4101.231224251198</v>
      </c>
      <c r="E118" s="2">
        <v>7901.3669717193106</v>
      </c>
      <c r="F118" s="2">
        <v>7672.4504439778511</v>
      </c>
      <c r="G118" s="2">
        <v>7530.6370686046293</v>
      </c>
      <c r="H118" s="2">
        <v>7368.2570508199151</v>
      </c>
      <c r="I118" s="2">
        <v>2676.0299190421497</v>
      </c>
      <c r="J118" s="2">
        <v>755.38105242333563</v>
      </c>
      <c r="K118" s="2">
        <v>960.23190675294109</v>
      </c>
      <c r="L118" s="2">
        <v>1092.9321435542729</v>
      </c>
      <c r="M118" s="2">
        <v>1210.4120323920934</v>
      </c>
      <c r="N118" s="2">
        <v>1311.9279247453651</v>
      </c>
      <c r="O118" s="2">
        <v>1398.5906118379889</v>
      </c>
      <c r="P118" s="2">
        <v>1471.3890763303029</v>
      </c>
      <c r="Q118" s="2">
        <v>1531.2476323012916</v>
      </c>
      <c r="R118" s="2">
        <v>1579.0289394571982</v>
      </c>
      <c r="S118" s="2">
        <v>1615.53814774183</v>
      </c>
      <c r="T118" s="2">
        <v>1568.4060245324999</v>
      </c>
      <c r="U118" s="2">
        <v>1445.143397455178</v>
      </c>
      <c r="V118" s="2">
        <v>1323.8951470508975</v>
      </c>
      <c r="W118" s="2">
        <v>1202.593597204544</v>
      </c>
      <c r="X118" s="2">
        <v>1096.3284909875185</v>
      </c>
      <c r="Y118" s="2">
        <v>1019.7355943763234</v>
      </c>
      <c r="Z118" s="2">
        <v>957.39261866075583</v>
      </c>
      <c r="AA118" s="2">
        <v>894.67259686265174</v>
      </c>
      <c r="AB118" s="2">
        <v>831.96255152332321</v>
      </c>
      <c r="AC118" s="2">
        <v>769.2522422116723</v>
      </c>
      <c r="AD118" s="2">
        <v>706.54193988460452</v>
      </c>
      <c r="AE118" s="2">
        <v>643.8316373727256</v>
      </c>
      <c r="AF118" s="2">
        <v>581.1213348657393</v>
      </c>
      <c r="AG118" s="2">
        <v>518.41103235861999</v>
      </c>
      <c r="AH118" s="2">
        <v>1552.5113180540629</v>
      </c>
      <c r="AI118" s="2">
        <v>2557.590520854128</v>
      </c>
      <c r="AJ118" s="2">
        <v>2466.6270194067024</v>
      </c>
      <c r="AK118" s="2">
        <v>2404.6642830129417</v>
      </c>
      <c r="AL118" s="2">
        <v>2158.7360800757469</v>
      </c>
      <c r="AM118" s="2">
        <v>2182.2539945476296</v>
      </c>
      <c r="AN118" s="2">
        <v>2123.1533959762692</v>
      </c>
      <c r="AO118" s="2">
        <v>2066.2388436935844</v>
      </c>
      <c r="AP118" s="2">
        <v>2009.2664496730097</v>
      </c>
      <c r="AQ118" s="2">
        <v>1952.2955861171197</v>
      </c>
      <c r="AR118" s="2">
        <v>1895.3246820658665</v>
      </c>
      <c r="AS118" s="2">
        <v>1838.3537790861012</v>
      </c>
      <c r="AT118" s="2">
        <v>1781.3828760779854</v>
      </c>
      <c r="AU118" s="2">
        <v>1724.4119730706195</v>
      </c>
      <c r="AV118" s="2">
        <v>1667.4410700632336</v>
      </c>
      <c r="AW118" s="2">
        <v>1610.4701670558482</v>
      </c>
      <c r="AX118" s="2">
        <v>1553.4992640484627</v>
      </c>
      <c r="AY118" s="2">
        <v>1496.5283610410779</v>
      </c>
      <c r="AZ118" s="2">
        <v>1439.5574580336925</v>
      </c>
      <c r="BA118" s="2">
        <v>1382.586555026307</v>
      </c>
      <c r="BB118" s="2">
        <v>1325.6156520189215</v>
      </c>
      <c r="BC118" s="2">
        <v>1268.6447490115365</v>
      </c>
      <c r="BD118" s="2">
        <v>1211.6738460041508</v>
      </c>
      <c r="BE118" s="2">
        <v>1154.7029429967654</v>
      </c>
      <c r="BF118" s="2">
        <v>1097.7320399893797</v>
      </c>
      <c r="BG118" s="2">
        <v>99.396991491407249</v>
      </c>
      <c r="BH118" s="2">
        <v>-2.6299967931293136</v>
      </c>
      <c r="BI118" s="2">
        <v>6.9588455608056987E-2</v>
      </c>
      <c r="BJ118" s="2">
        <v>-1.8412772276906707E-3</v>
      </c>
      <c r="BK118" s="2">
        <v>4.8719295061351382E-5</v>
      </c>
      <c r="BL118" s="2">
        <v>-1.2891078012035447E-6</v>
      </c>
      <c r="BM118" s="2">
        <v>3.4090589247522736E-8</v>
      </c>
      <c r="BN118" s="2">
        <v>-9.206064770121063E-10</v>
      </c>
      <c r="BO118" s="2">
        <v>5.7729948098222358E-12</v>
      </c>
      <c r="BP118" s="2">
        <v>-1.8738562366492311E-11</v>
      </c>
      <c r="BQ118" s="2">
        <v>-1.8089998302323122E-11</v>
      </c>
      <c r="BR118" s="2">
        <v>-1.810715899686023E-11</v>
      </c>
      <c r="BS118" s="2">
        <v>-1.8106704933101129E-11</v>
      </c>
      <c r="BT118" s="2">
        <v>-1.810671694741074E-11</v>
      </c>
      <c r="BU118" s="2">
        <v>-1.8106716629517863E-11</v>
      </c>
      <c r="BV118" s="2">
        <v>-1.8106716637929156E-11</v>
      </c>
      <c r="BW118" s="2">
        <v>-1.8106716637706596E-11</v>
      </c>
      <c r="BX118" s="2">
        <v>-1.8106716637712483E-11</v>
      </c>
      <c r="BY118" s="2">
        <v>-1.8106716637712331E-11</v>
      </c>
      <c r="BZ118" s="2">
        <v>-1.8106716637712338E-11</v>
      </c>
      <c r="CA118" s="2">
        <v>-1.8106716637712334E-11</v>
      </c>
      <c r="CB118" s="2">
        <v>-1.8106716637712334E-11</v>
      </c>
    </row>
    <row r="119" spans="1:80" x14ac:dyDescent="0.3">
      <c r="A119" s="6" t="s">
        <v>9</v>
      </c>
      <c r="B119" s="5">
        <f t="shared" si="408"/>
        <v>236617.25912261542</v>
      </c>
      <c r="C119" s="8">
        <v>0</v>
      </c>
      <c r="D119" s="8">
        <v>0</v>
      </c>
      <c r="E119" s="8">
        <v>6888.6376491559149</v>
      </c>
      <c r="F119" s="8">
        <v>13201.647236740999</v>
      </c>
      <c r="G119" s="8">
        <v>12058.318385475965</v>
      </c>
      <c r="H119" s="8">
        <v>10930.249532573449</v>
      </c>
      <c r="I119" s="8">
        <v>9816.2961781562699</v>
      </c>
      <c r="J119" s="8">
        <v>8914.3363438756314</v>
      </c>
      <c r="K119" s="8">
        <v>8424.4654664985246</v>
      </c>
      <c r="L119" s="8">
        <v>8146.8410439829704</v>
      </c>
      <c r="M119" s="8">
        <v>7875.4676458092908</v>
      </c>
      <c r="N119" s="8">
        <v>7604.9770258823701</v>
      </c>
      <c r="O119" s="8">
        <v>7334.4864059554493</v>
      </c>
      <c r="P119" s="8">
        <v>7063.995786028524</v>
      </c>
      <c r="Q119" s="8">
        <v>6793.5051661016023</v>
      </c>
      <c r="R119" s="8">
        <v>6523.0145461746806</v>
      </c>
      <c r="S119" s="8">
        <v>6252.5239262477571</v>
      </c>
      <c r="T119" s="8">
        <v>5982.0333063208336</v>
      </c>
      <c r="U119" s="8">
        <v>5711.5426863939119</v>
      </c>
      <c r="V119" s="8">
        <v>5441.0520664669903</v>
      </c>
      <c r="W119" s="8">
        <v>5170.5614465400677</v>
      </c>
      <c r="X119" s="8">
        <v>4900.0708266131469</v>
      </c>
      <c r="Y119" s="8">
        <v>4662.2430018161067</v>
      </c>
      <c r="Z119" s="8">
        <v>4489.7407672788286</v>
      </c>
      <c r="AA119" s="8">
        <v>4349.9013278714319</v>
      </c>
      <c r="AB119" s="8">
        <v>4210.0618884640371</v>
      </c>
      <c r="AC119" s="8">
        <v>4070.22244905664</v>
      </c>
      <c r="AD119" s="8">
        <v>3930.3830096492429</v>
      </c>
      <c r="AE119" s="8">
        <v>3790.5435702418486</v>
      </c>
      <c r="AF119" s="8">
        <v>3650.7041308344524</v>
      </c>
      <c r="AG119" s="8">
        <v>3510.8646914270553</v>
      </c>
      <c r="AH119" s="8">
        <v>3371.0252520196605</v>
      </c>
      <c r="AI119" s="8">
        <v>3231.1858126122638</v>
      </c>
      <c r="AJ119" s="8">
        <v>3091.3463732048667</v>
      </c>
      <c r="AK119" s="8">
        <v>2951.5069337974719</v>
      </c>
      <c r="AL119" s="8">
        <v>2811.6674943900753</v>
      </c>
      <c r="AM119" s="8">
        <v>2674.9113758279673</v>
      </c>
      <c r="AN119" s="8">
        <v>2544.5544801725428</v>
      </c>
      <c r="AO119" s="8">
        <v>2417.5134865785126</v>
      </c>
      <c r="AP119" s="8">
        <v>2290.4724929844833</v>
      </c>
      <c r="AQ119" s="8">
        <v>2163.4314993904536</v>
      </c>
      <c r="AR119" s="8">
        <v>2036.3905057964232</v>
      </c>
      <c r="AS119" s="8">
        <v>1909.3495122023937</v>
      </c>
      <c r="AT119" s="8">
        <v>1782.3085186083642</v>
      </c>
      <c r="AU119" s="8">
        <v>1655.2675250143341</v>
      </c>
      <c r="AV119" s="8">
        <v>1528.2265314203046</v>
      </c>
      <c r="AW119" s="8">
        <v>1401.1855378262753</v>
      </c>
      <c r="AX119" s="8">
        <v>1274.1445442322458</v>
      </c>
      <c r="AY119" s="8">
        <v>1147.1035506382157</v>
      </c>
      <c r="AZ119" s="8">
        <v>1020.0625570441862</v>
      </c>
      <c r="BA119" s="8">
        <v>893.02156345015635</v>
      </c>
      <c r="BB119" s="8">
        <v>765.98056985612709</v>
      </c>
      <c r="BC119" s="8">
        <v>638.93957626209715</v>
      </c>
      <c r="BD119" s="8">
        <v>511.89858266806766</v>
      </c>
      <c r="BE119" s="8">
        <v>384.85758907403772</v>
      </c>
      <c r="BF119" s="8">
        <v>257.81659548000744</v>
      </c>
      <c r="BG119" s="8">
        <v>130.77560188597721</v>
      </c>
      <c r="BH119" s="8">
        <v>33.62755254446089</v>
      </c>
      <c r="BI119" s="8">
        <v>-4.0376668631745722E-11</v>
      </c>
      <c r="BJ119" s="8">
        <v>-4.0376668631745722E-11</v>
      </c>
      <c r="BK119" s="8">
        <v>-4.0376668631745722E-11</v>
      </c>
      <c r="BL119" s="8">
        <v>-4.0376668631745722E-11</v>
      </c>
      <c r="BM119" s="8">
        <v>-4.0376668631745722E-11</v>
      </c>
      <c r="BN119" s="8">
        <v>-4.0376668631745722E-11</v>
      </c>
      <c r="BO119" s="8">
        <v>-4.0376668631745722E-11</v>
      </c>
      <c r="BP119" s="8">
        <v>-4.0376668631745722E-11</v>
      </c>
      <c r="BQ119" s="8">
        <v>-4.0376668631745722E-11</v>
      </c>
      <c r="BR119" s="8">
        <v>-4.0376668631745722E-11</v>
      </c>
      <c r="BS119" s="8">
        <v>-4.0376668631745722E-11</v>
      </c>
      <c r="BT119" s="8">
        <v>-4.0376668631745722E-11</v>
      </c>
      <c r="BU119" s="8">
        <v>-4.0376668631745722E-11</v>
      </c>
      <c r="BV119" s="8">
        <v>-4.0376668631745722E-11</v>
      </c>
      <c r="BW119" s="8">
        <v>-4.0376668631745722E-11</v>
      </c>
      <c r="BX119" s="8">
        <v>-4.0376668631745722E-11</v>
      </c>
      <c r="BY119" s="8">
        <v>-4.0376668631745722E-11</v>
      </c>
      <c r="BZ119" s="8">
        <v>-4.0376668631745722E-11</v>
      </c>
      <c r="CA119" s="8">
        <v>-4.0376668631745722E-11</v>
      </c>
      <c r="CB119" s="8">
        <v>-4.0376668631745722E-11</v>
      </c>
    </row>
    <row r="120" spans="1:80" x14ac:dyDescent="0.3">
      <c r="A120" s="6" t="s">
        <v>11</v>
      </c>
      <c r="B120" s="3">
        <f>SUM(B110:B119)</f>
        <v>4038517.5150321652</v>
      </c>
      <c r="C120" s="3">
        <f t="shared" ref="C120" si="409">SUM(C110:C119)</f>
        <v>367991.63822387625</v>
      </c>
      <c r="D120" s="3">
        <f t="shared" ref="D120" si="410">SUM(D110:D119)</f>
        <v>511114.67607908574</v>
      </c>
      <c r="E120" s="3">
        <f t="shared" ref="E120" si="411">SUM(E110:E119)</f>
        <v>260945.60054308281</v>
      </c>
      <c r="F120" s="3">
        <f t="shared" ref="F120" si="412">SUM(F110:F119)</f>
        <v>261377.86692355378</v>
      </c>
      <c r="G120" s="3">
        <f t="shared" ref="G120" si="413">SUM(G110:G119)</f>
        <v>255440.0959911923</v>
      </c>
      <c r="H120" s="3">
        <f t="shared" ref="H120" si="414">SUM(H110:H119)</f>
        <v>249582.6239350969</v>
      </c>
      <c r="I120" s="3">
        <f t="shared" ref="I120" si="415">SUM(I110:I119)</f>
        <v>201020.2883456854</v>
      </c>
      <c r="J120" s="3">
        <f t="shared" ref="J120" si="416">SUM(J110:J119)</f>
        <v>74275.129110809023</v>
      </c>
      <c r="K120" s="3">
        <f t="shared" ref="K120" si="417">SUM(K110:K119)</f>
        <v>72834.70407634243</v>
      </c>
      <c r="L120" s="3">
        <f t="shared" ref="L120" si="418">SUM(L110:L119)</f>
        <v>70972.599462383558</v>
      </c>
      <c r="M120" s="3">
        <f t="shared" ref="M120" si="419">SUM(M110:M119)</f>
        <v>69122.392463271288</v>
      </c>
      <c r="N120" s="3">
        <f t="shared" ref="N120" si="420">SUM(N110:N119)</f>
        <v>67256.33675269263</v>
      </c>
      <c r="O120" s="3">
        <f t="shared" ref="O120" si="421">SUM(O110:O119)</f>
        <v>65375.180183799283</v>
      </c>
      <c r="P120" s="3">
        <f t="shared" ref="P120" si="422">SUM(P110:P119)</f>
        <v>63479.915035526785</v>
      </c>
      <c r="Q120" s="3">
        <f t="shared" ref="Q120" si="423">SUM(Q110:Q119)</f>
        <v>61571.482262040226</v>
      </c>
      <c r="R120" s="3">
        <f t="shared" ref="R120" si="424">SUM(R110:R119)</f>
        <v>59650.759694907538</v>
      </c>
      <c r="S120" s="3">
        <f t="shared" ref="S120" si="425">SUM(S110:S119)</f>
        <v>57718.566653972754</v>
      </c>
      <c r="T120" s="3">
        <f t="shared" ref="T120" si="426">SUM(T110:T119)</f>
        <v>55679.658109132739</v>
      </c>
      <c r="U120" s="3">
        <f t="shared" ref="U120" si="427">SUM(U110:U119)</f>
        <v>53563.850841700631</v>
      </c>
      <c r="V120" s="3">
        <f t="shared" ref="V120" si="428">SUM(V110:V119)</f>
        <v>51471.680466519763</v>
      </c>
      <c r="W120" s="3">
        <f t="shared" ref="W120" si="429">SUM(W110:W119)</f>
        <v>49378.884670489744</v>
      </c>
      <c r="X120" s="3">
        <f t="shared" ref="X120" si="430">SUM(X110:X119)</f>
        <v>47509.483510697457</v>
      </c>
      <c r="Y120" s="3">
        <f t="shared" ref="Y120" si="431">SUM(Y110:Y119)</f>
        <v>46116.050961261441</v>
      </c>
      <c r="Z120" s="3">
        <f t="shared" ref="Z120" si="432">SUM(Z110:Z119)</f>
        <v>45004.545770669953</v>
      </c>
      <c r="AA120" s="3">
        <f t="shared" ref="AA120" si="433">SUM(AA110:AA119)</f>
        <v>43922.497213108771</v>
      </c>
      <c r="AB120" s="3">
        <f t="shared" ref="AB120" si="434">SUM(AB110:AB119)</f>
        <v>42840.565720287399</v>
      </c>
      <c r="AC120" s="3">
        <f t="shared" ref="AC120" si="435">SUM(AC110:AC119)</f>
        <v>41758.631129989073</v>
      </c>
      <c r="AD120" s="3">
        <f t="shared" ref="AD120" si="436">SUM(AD110:AD119)</f>
        <v>40676.696621648516</v>
      </c>
      <c r="AE120" s="3">
        <f t="shared" ref="AE120" si="437">SUM(AE110:AE119)</f>
        <v>39594.762111139375</v>
      </c>
      <c r="AF120" s="3">
        <f t="shared" ref="AF120" si="438">SUM(AF110:AF119)</f>
        <v>38512.827600687626</v>
      </c>
      <c r="AG120" s="3">
        <f t="shared" ref="AG120" si="439">SUM(AG110:AG119)</f>
        <v>37430.893090234364</v>
      </c>
      <c r="AH120" s="3">
        <f t="shared" ref="AH120" si="440">SUM(AH110:AH119)</f>
        <v>37789.104505023628</v>
      </c>
      <c r="AI120" s="3">
        <f t="shared" ref="AI120" si="441">SUM(AI110:AI119)</f>
        <v>37806.77970402364</v>
      </c>
      <c r="AJ120" s="3">
        <f t="shared" ref="AJ120" si="442">SUM(AJ110:AJ119)</f>
        <v>36393.319402966343</v>
      </c>
      <c r="AK120" s="3">
        <f t="shared" ref="AK120" si="443">SUM(AK110:AK119)</f>
        <v>35320.156906163014</v>
      </c>
      <c r="AL120" s="3">
        <f t="shared" ref="AL120" si="444">SUM(AL110:AL119)</f>
        <v>33177.509521162472</v>
      </c>
      <c r="AM120" s="3">
        <f t="shared" ref="AM120" si="445">SUM(AM110:AM119)</f>
        <v>32039.464292696506</v>
      </c>
      <c r="AN120" s="3">
        <f t="shared" ref="AN120" si="446">SUM(AN110:AN119)</f>
        <v>31028.121440285046</v>
      </c>
      <c r="AO120" s="3">
        <f t="shared" ref="AO120" si="447">SUM(AO110:AO119)</f>
        <v>30045.869434164139</v>
      </c>
      <c r="AP120" s="3">
        <f t="shared" ref="AP120" si="448">SUM(AP110:AP119)</f>
        <v>29062.93870745218</v>
      </c>
      <c r="AQ120" s="3">
        <f t="shared" ref="AQ120" si="449">SUM(AQ110:AQ119)</f>
        <v>28080.025939362022</v>
      </c>
      <c r="AR120" s="3">
        <f t="shared" ref="AR120" si="450">SUM(AR110:AR119)</f>
        <v>27097.112696095326</v>
      </c>
      <c r="AS120" s="3">
        <f t="shared" ref="AS120" si="451">SUM(AS110:AS119)</f>
        <v>26114.199465401569</v>
      </c>
      <c r="AT120" s="3">
        <f t="shared" ref="AT120" si="452">SUM(AT110:AT119)</f>
        <v>25131.286234375144</v>
      </c>
      <c r="AU120" s="3">
        <f t="shared" ref="AU120" si="453">SUM(AU110:AU119)</f>
        <v>24148.373003357527</v>
      </c>
      <c r="AV120" s="3">
        <f t="shared" ref="AV120" si="454">SUM(AV110:AV119)</f>
        <v>23165.459772339669</v>
      </c>
      <c r="AW120" s="3">
        <f t="shared" ref="AW120" si="455">SUM(AW110:AW119)</f>
        <v>22182.546541321826</v>
      </c>
      <c r="AX120" s="3">
        <f t="shared" ref="AX120" si="456">SUM(AX110:AX119)</f>
        <v>21199.633310303972</v>
      </c>
      <c r="AY120" s="3">
        <f t="shared" ref="AY120" si="457">SUM(AY110:AY119)</f>
        <v>20216.720079286122</v>
      </c>
      <c r="AZ120" s="3">
        <f t="shared" ref="AZ120" si="458">SUM(AZ110:AZ119)</f>
        <v>19233.806848268272</v>
      </c>
      <c r="BA120" s="3">
        <f t="shared" ref="BA120" si="459">SUM(BA110:BA119)</f>
        <v>18250.893617250425</v>
      </c>
      <c r="BB120" s="3">
        <f t="shared" ref="BB120" si="460">SUM(BB110:BB119)</f>
        <v>17267.980386232575</v>
      </c>
      <c r="BC120" s="3">
        <f t="shared" ref="BC120" si="461">SUM(BC110:BC119)</f>
        <v>16285.067155214729</v>
      </c>
      <c r="BD120" s="3">
        <f t="shared" ref="BD120" si="462">SUM(BD110:BD119)</f>
        <v>15302.153924196875</v>
      </c>
      <c r="BE120" s="3">
        <f t="shared" ref="BE120" si="463">SUM(BE110:BE119)</f>
        <v>14319.240693179021</v>
      </c>
      <c r="BF120" s="3">
        <f t="shared" ref="BF120" si="464">SUM(BF110:BF119)</f>
        <v>13336.327462161169</v>
      </c>
      <c r="BG120" s="3">
        <f t="shared" ref="BG120" si="465">SUM(BG110:BG119)</f>
        <v>1327.7238990118926</v>
      </c>
      <c r="BH120" s="3">
        <f t="shared" ref="BH120" si="466">SUM(BH110:BH119)</f>
        <v>4.0210270527242642</v>
      </c>
      <c r="BI120" s="3">
        <f t="shared" ref="BI120" si="467">SUM(BI110:BI119)</f>
        <v>0.81655772177491881</v>
      </c>
      <c r="BJ120" s="3">
        <f t="shared" ref="BJ120" si="468">SUM(BJ110:BJ119)</f>
        <v>-2.1605726584954438E-2</v>
      </c>
      <c r="BK120" s="3">
        <f t="shared" ref="BK120" si="469">SUM(BK110:BK119)</f>
        <v>5.7167685768051333E-4</v>
      </c>
      <c r="BL120" s="3">
        <f t="shared" ref="BL120" si="470">SUM(BL110:BL119)</f>
        <v>-1.5126616534245942E-5</v>
      </c>
      <c r="BM120" s="3">
        <f t="shared" ref="BM120" si="471">SUM(BM110:BM119)</f>
        <v>3.999223701479979E-7</v>
      </c>
      <c r="BN120" s="3">
        <f t="shared" ref="BN120" si="472">SUM(BN110:BN119)</f>
        <v>-1.0902413519574715E-8</v>
      </c>
      <c r="BO120" s="3">
        <f t="shared" ref="BO120" si="473">SUM(BO110:BO119)</f>
        <v>-3.21864899213067E-11</v>
      </c>
      <c r="BP120" s="3">
        <f t="shared" ref="BP120" si="474">SUM(BP110:BP119)</f>
        <v>-3.1980749131595579E-10</v>
      </c>
      <c r="BQ120" s="3">
        <f t="shared" ref="BQ120" si="475">SUM(BQ110:BQ119)</f>
        <v>-3.1219717736229237E-10</v>
      </c>
      <c r="BR120" s="3">
        <f t="shared" ref="BR120" si="476">SUM(BR110:BR119)</f>
        <v>-3.1239854262488618E-10</v>
      </c>
      <c r="BS120" s="3">
        <f t="shared" ref="BS120" si="477">SUM(BS110:BS119)</f>
        <v>-3.1239321459647281E-10</v>
      </c>
      <c r="BT120" s="3">
        <f t="shared" ref="BT120" si="478">SUM(BT110:BT119)</f>
        <v>-3.1239335557355302E-10</v>
      </c>
      <c r="BU120" s="3">
        <f t="shared" ref="BU120" si="479">SUM(BU110:BU119)</f>
        <v>-3.1239335184336696E-10</v>
      </c>
      <c r="BV120" s="3">
        <f t="shared" ref="BV120" si="480">SUM(BV110:BV119)</f>
        <v>-3.1239335194206594E-10</v>
      </c>
      <c r="BW120" s="3">
        <f t="shared" ref="BW120" si="481">SUM(BW110:BW119)</f>
        <v>-3.1239335193945438E-10</v>
      </c>
      <c r="BX120" s="3">
        <f t="shared" ref="BX120" si="482">SUM(BX110:BX119)</f>
        <v>-3.123933519395235E-10</v>
      </c>
      <c r="BY120" s="3">
        <f t="shared" ref="BY120" si="483">SUM(BY110:BY119)</f>
        <v>-3.1239335193952169E-10</v>
      </c>
      <c r="BZ120" s="3">
        <f t="shared" ref="BZ120" si="484">SUM(BZ110:BZ119)</f>
        <v>-3.1239335193952174E-10</v>
      </c>
      <c r="CA120" s="3">
        <f t="shared" ref="CA120" si="485">SUM(CA110:CA119)</f>
        <v>-3.1239335193952174E-10</v>
      </c>
      <c r="CB120" s="3">
        <f t="shared" ref="CB120" si="486">SUM(CB110:CB119)</f>
        <v>-3.1239335193952174E-10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23"/>
  <sheetViews>
    <sheetView topLeftCell="A86" workbookViewId="0">
      <selection activeCell="B114" sqref="B114"/>
    </sheetView>
  </sheetViews>
  <sheetFormatPr defaultRowHeight="14.4" x14ac:dyDescent="0.3"/>
  <cols>
    <col min="1" max="1" width="27.77734375" customWidth="1"/>
    <col min="2" max="2" width="14.109375" customWidth="1"/>
    <col min="3" max="3" width="12.77734375" customWidth="1"/>
    <col min="4" max="4" width="10" customWidth="1"/>
    <col min="5" max="6" width="11" customWidth="1"/>
    <col min="7" max="7" width="11.44140625" customWidth="1"/>
    <col min="8" max="8" width="11.33203125" customWidth="1"/>
    <col min="9" max="9" width="11.5546875" customWidth="1"/>
    <col min="10" max="10" width="11.33203125" customWidth="1"/>
    <col min="11" max="11" width="11.88671875" customWidth="1"/>
    <col min="12" max="12" width="12.77734375" customWidth="1"/>
    <col min="13" max="13" width="11.44140625" customWidth="1"/>
    <col min="14" max="14" width="11" customWidth="1"/>
    <col min="15" max="16" width="11.33203125" customWidth="1"/>
    <col min="17" max="19" width="11.21875" customWidth="1"/>
    <col min="20" max="20" width="11.109375" customWidth="1"/>
    <col min="21" max="21" width="11.6640625" customWidth="1"/>
    <col min="22" max="22" width="11.33203125" customWidth="1"/>
    <col min="23" max="23" width="11.88671875" customWidth="1"/>
    <col min="24" max="24" width="12" customWidth="1"/>
    <col min="25" max="25" width="11.109375" customWidth="1"/>
    <col min="26" max="26" width="11.77734375" customWidth="1"/>
    <col min="27" max="27" width="11.88671875" customWidth="1"/>
    <col min="28" max="28" width="11.44140625" customWidth="1"/>
    <col min="29" max="29" width="11.33203125" customWidth="1"/>
    <col min="30" max="31" width="11.44140625" customWidth="1"/>
    <col min="32" max="32" width="11" customWidth="1"/>
    <col min="33" max="33" width="11.33203125" customWidth="1"/>
    <col min="34" max="34" width="11.5546875" customWidth="1"/>
    <col min="35" max="35" width="11.44140625" customWidth="1"/>
    <col min="36" max="36" width="11.109375" customWidth="1"/>
    <col min="37" max="37" width="11.44140625" customWidth="1"/>
    <col min="38" max="38" width="11.109375" customWidth="1"/>
    <col min="39" max="39" width="11.5546875" customWidth="1"/>
    <col min="40" max="40" width="11" customWidth="1"/>
    <col min="41" max="41" width="11.77734375" customWidth="1"/>
    <col min="42" max="42" width="11" customWidth="1"/>
    <col min="43" max="43" width="11.21875" customWidth="1"/>
    <col min="44" max="44" width="11.109375" customWidth="1"/>
    <col min="45" max="45" width="11.77734375" customWidth="1"/>
    <col min="46" max="46" width="12.21875" customWidth="1"/>
    <col min="47" max="47" width="12.33203125" customWidth="1"/>
    <col min="48" max="48" width="12" customWidth="1"/>
    <col min="49" max="49" width="11.44140625" customWidth="1"/>
    <col min="50" max="50" width="10.21875" customWidth="1"/>
    <col min="51" max="51" width="10.33203125" customWidth="1"/>
    <col min="52" max="53" width="10.21875" customWidth="1"/>
    <col min="54" max="54" width="11" customWidth="1"/>
    <col min="55" max="55" width="10.77734375" customWidth="1"/>
    <col min="56" max="56" width="10.21875" customWidth="1"/>
    <col min="57" max="57" width="10.44140625" customWidth="1"/>
    <col min="58" max="58" width="10.33203125" customWidth="1"/>
    <col min="59" max="59" width="10.5546875" customWidth="1"/>
    <col min="60" max="60" width="10.6640625" customWidth="1"/>
    <col min="61" max="61" width="10.44140625" customWidth="1"/>
    <col min="62" max="62" width="10.5546875" customWidth="1"/>
    <col min="63" max="63" width="9.44140625" customWidth="1"/>
    <col min="64" max="80" width="9" customWidth="1"/>
  </cols>
  <sheetData>
    <row r="1" spans="1:80" x14ac:dyDescent="0.3">
      <c r="A1" s="7" t="s">
        <v>21</v>
      </c>
    </row>
    <row r="2" spans="1:80" x14ac:dyDescent="0.3">
      <c r="B2" s="39"/>
      <c r="C2" s="40"/>
      <c r="D2" s="41"/>
      <c r="E2" s="41"/>
      <c r="F2" s="41"/>
    </row>
    <row r="3" spans="1:80" x14ac:dyDescent="0.3">
      <c r="A3" s="7" t="s">
        <v>19</v>
      </c>
      <c r="B3" s="10" t="s">
        <v>10</v>
      </c>
      <c r="C3" s="11">
        <v>2019</v>
      </c>
      <c r="D3" s="11">
        <v>2020</v>
      </c>
      <c r="E3" s="11">
        <v>2021</v>
      </c>
      <c r="F3" s="11">
        <v>2022</v>
      </c>
      <c r="G3" s="11">
        <v>2023</v>
      </c>
      <c r="H3" s="11">
        <v>2024</v>
      </c>
      <c r="I3" s="11">
        <v>2025</v>
      </c>
      <c r="J3" s="11">
        <v>2026</v>
      </c>
      <c r="K3" s="11">
        <v>2027</v>
      </c>
      <c r="L3" s="11">
        <v>2028</v>
      </c>
      <c r="M3" s="11">
        <v>2029</v>
      </c>
      <c r="N3" s="11">
        <v>2030</v>
      </c>
      <c r="O3" s="11">
        <v>2031</v>
      </c>
      <c r="P3" s="11">
        <v>2032</v>
      </c>
      <c r="Q3" s="11">
        <v>2033</v>
      </c>
      <c r="R3" s="11">
        <v>2034</v>
      </c>
      <c r="S3" s="11">
        <v>2035</v>
      </c>
      <c r="T3" s="11">
        <v>2036</v>
      </c>
      <c r="U3" s="11">
        <v>2037</v>
      </c>
      <c r="V3" s="11">
        <v>2038</v>
      </c>
      <c r="W3" s="11">
        <v>2039</v>
      </c>
      <c r="X3" s="11">
        <v>2040</v>
      </c>
      <c r="Y3" s="11">
        <v>2041</v>
      </c>
      <c r="Z3" s="11">
        <v>2042</v>
      </c>
      <c r="AA3" s="11">
        <v>2043</v>
      </c>
      <c r="AB3" s="11">
        <v>2044</v>
      </c>
      <c r="AC3" s="11">
        <v>2045</v>
      </c>
      <c r="AD3" s="11">
        <v>2046</v>
      </c>
      <c r="AE3" s="11">
        <v>2047</v>
      </c>
      <c r="AF3" s="11">
        <v>2048</v>
      </c>
      <c r="AG3" s="11">
        <v>2049</v>
      </c>
      <c r="AH3" s="11">
        <v>2050</v>
      </c>
      <c r="AI3" s="11">
        <v>2051</v>
      </c>
      <c r="AJ3" s="11">
        <v>2052</v>
      </c>
      <c r="AK3" s="11">
        <v>2053</v>
      </c>
      <c r="AL3" s="11">
        <v>2054</v>
      </c>
      <c r="AM3" s="11">
        <v>2055</v>
      </c>
      <c r="AN3" s="11">
        <v>2056</v>
      </c>
      <c r="AO3" s="11">
        <v>2057</v>
      </c>
      <c r="AP3" s="11">
        <v>2058</v>
      </c>
      <c r="AQ3" s="11">
        <v>2059</v>
      </c>
      <c r="AR3" s="11">
        <v>2060</v>
      </c>
      <c r="AS3" s="11">
        <v>2061</v>
      </c>
      <c r="AT3" s="11">
        <v>2062</v>
      </c>
      <c r="AU3" s="11">
        <v>2063</v>
      </c>
      <c r="AV3" s="11">
        <v>2064</v>
      </c>
      <c r="AW3" s="11">
        <v>2065</v>
      </c>
      <c r="AX3" s="11">
        <v>2066</v>
      </c>
      <c r="AY3" s="11">
        <v>2067</v>
      </c>
      <c r="AZ3" s="11">
        <v>2068</v>
      </c>
      <c r="BA3" s="11">
        <v>2069</v>
      </c>
      <c r="BB3" s="11">
        <v>2070</v>
      </c>
      <c r="BC3" s="11">
        <v>2071</v>
      </c>
      <c r="BD3" s="11">
        <v>2072</v>
      </c>
      <c r="BE3" s="11">
        <v>2073</v>
      </c>
      <c r="BF3" s="11">
        <v>2074</v>
      </c>
      <c r="BG3" s="11">
        <v>2075</v>
      </c>
      <c r="BH3" s="11">
        <v>2076</v>
      </c>
      <c r="BI3" s="11">
        <v>2077</v>
      </c>
      <c r="BJ3" s="11">
        <v>2078</v>
      </c>
      <c r="BK3" s="11">
        <v>2079</v>
      </c>
      <c r="BL3" s="11">
        <v>2080</v>
      </c>
      <c r="BM3" s="11">
        <v>2081</v>
      </c>
      <c r="BN3" s="11">
        <v>2082</v>
      </c>
      <c r="BO3" s="11">
        <v>2083</v>
      </c>
      <c r="BP3" s="11">
        <v>2084</v>
      </c>
      <c r="BQ3" s="11">
        <v>2085</v>
      </c>
      <c r="BR3" s="11">
        <v>2086</v>
      </c>
      <c r="BS3" s="11">
        <v>2087</v>
      </c>
      <c r="BT3" s="11">
        <v>2088</v>
      </c>
      <c r="BU3" s="11">
        <v>2089</v>
      </c>
      <c r="BV3" s="11">
        <v>2090</v>
      </c>
      <c r="BW3" s="11">
        <v>2091</v>
      </c>
      <c r="BX3" s="11">
        <v>2092</v>
      </c>
      <c r="BY3" s="11">
        <v>2093</v>
      </c>
      <c r="BZ3" s="11">
        <v>2094</v>
      </c>
      <c r="CA3" s="11">
        <v>2095</v>
      </c>
      <c r="CB3" s="11">
        <v>2096</v>
      </c>
    </row>
    <row r="4" spans="1:80" x14ac:dyDescent="0.3">
      <c r="A4" s="6"/>
    </row>
    <row r="5" spans="1:80" x14ac:dyDescent="0.3">
      <c r="A5" s="6" t="s">
        <v>0</v>
      </c>
      <c r="B5" s="3">
        <f>SUM(C5:CB5)</f>
        <v>25138885.68946984</v>
      </c>
      <c r="C5" s="4">
        <f>C20+C35+C50+C65+C80+C95</f>
        <v>87187.59912687866</v>
      </c>
      <c r="D5" s="4">
        <f t="shared" ref="D5:BO6" si="0">D20+D35+D50+D65+D80+D95</f>
        <v>272893.77533813787</v>
      </c>
      <c r="E5" s="4">
        <f t="shared" si="0"/>
        <v>475873.97813907935</v>
      </c>
      <c r="F5" s="4">
        <f t="shared" si="0"/>
        <v>687408.5151230637</v>
      </c>
      <c r="G5" s="4">
        <f t="shared" si="0"/>
        <v>896948.75120058353</v>
      </c>
      <c r="H5" s="4">
        <f t="shared" si="0"/>
        <v>1021363.7230506582</v>
      </c>
      <c r="I5" s="4">
        <f t="shared" si="0"/>
        <v>1010499.5051932414</v>
      </c>
      <c r="J5" s="4">
        <f t="shared" si="0"/>
        <v>934859.74523059931</v>
      </c>
      <c r="K5" s="4">
        <f t="shared" si="0"/>
        <v>864615.93553870951</v>
      </c>
      <c r="L5" s="4">
        <f t="shared" si="0"/>
        <v>797875.83160299575</v>
      </c>
      <c r="M5" s="4">
        <f t="shared" si="0"/>
        <v>734316.58257310255</v>
      </c>
      <c r="N5" s="4">
        <f t="shared" si="0"/>
        <v>698180.16686589841</v>
      </c>
      <c r="O5" s="4">
        <f t="shared" si="0"/>
        <v>680942.10823589284</v>
      </c>
      <c r="P5" s="4">
        <f t="shared" si="0"/>
        <v>663482.76523250481</v>
      </c>
      <c r="Q5" s="4">
        <f t="shared" si="0"/>
        <v>645937.41793388955</v>
      </c>
      <c r="R5" s="4">
        <f t="shared" si="0"/>
        <v>628286.68060515868</v>
      </c>
      <c r="S5" s="4">
        <f t="shared" si="0"/>
        <v>610536.59336081205</v>
      </c>
      <c r="T5" s="4">
        <f t="shared" si="0"/>
        <v>592558.34197439929</v>
      </c>
      <c r="U5" s="4">
        <f t="shared" si="0"/>
        <v>574259.40815625165</v>
      </c>
      <c r="V5" s="4">
        <f t="shared" si="0"/>
        <v>555685.1394733584</v>
      </c>
      <c r="W5" s="4">
        <f t="shared" si="0"/>
        <v>536847.14622438536</v>
      </c>
      <c r="X5" s="4">
        <f t="shared" si="0"/>
        <v>518071.77574403025</v>
      </c>
      <c r="Y5" s="4">
        <f t="shared" si="0"/>
        <v>500206.77676909446</v>
      </c>
      <c r="Z5" s="4">
        <f t="shared" si="0"/>
        <v>483802.95254668867</v>
      </c>
      <c r="AA5" s="4">
        <f t="shared" si="0"/>
        <v>468905.66574834019</v>
      </c>
      <c r="AB5" s="4">
        <f t="shared" si="0"/>
        <v>455558.1735443949</v>
      </c>
      <c r="AC5" s="4">
        <f t="shared" si="0"/>
        <v>443440.89724936598</v>
      </c>
      <c r="AD5" s="4">
        <f t="shared" si="0"/>
        <v>431814.84398335684</v>
      </c>
      <c r="AE5" s="4">
        <f t="shared" si="0"/>
        <v>420235.54153968213</v>
      </c>
      <c r="AF5" s="4">
        <f t="shared" si="0"/>
        <v>408656.41955094784</v>
      </c>
      <c r="AG5" s="4">
        <f t="shared" si="0"/>
        <v>397077.29278746207</v>
      </c>
      <c r="AH5" s="4">
        <f t="shared" si="0"/>
        <v>387529.58441839647</v>
      </c>
      <c r="AI5" s="4">
        <f t="shared" si="0"/>
        <v>379597.81837089354</v>
      </c>
      <c r="AJ5" s="4">
        <f t="shared" si="0"/>
        <v>371306.52114882146</v>
      </c>
      <c r="AK5" s="4">
        <f t="shared" si="0"/>
        <v>363116.40431419946</v>
      </c>
      <c r="AL5" s="4">
        <f t="shared" si="0"/>
        <v>349785.13591011724</v>
      </c>
      <c r="AM5" s="4">
        <f t="shared" si="0"/>
        <v>333179.26358430961</v>
      </c>
      <c r="AN5" s="4">
        <f t="shared" si="0"/>
        <v>315345.12314438657</v>
      </c>
      <c r="AO5" s="4">
        <f t="shared" si="0"/>
        <v>298370.52680914948</v>
      </c>
      <c r="AP5" s="4">
        <f t="shared" si="0"/>
        <v>281477.09132022085</v>
      </c>
      <c r="AQ5" s="4">
        <f t="shared" si="0"/>
        <v>272018.46315988497</v>
      </c>
      <c r="AR5" s="4">
        <f t="shared" si="0"/>
        <v>262941.40821217361</v>
      </c>
      <c r="AS5" s="4">
        <f t="shared" si="0"/>
        <v>254073.91160464069</v>
      </c>
      <c r="AT5" s="4">
        <f t="shared" si="0"/>
        <v>245201.40428699934</v>
      </c>
      <c r="AU5" s="4">
        <f t="shared" si="0"/>
        <v>236329.02955034774</v>
      </c>
      <c r="AV5" s="4">
        <f t="shared" si="0"/>
        <v>227456.65130566666</v>
      </c>
      <c r="AW5" s="4">
        <f t="shared" si="0"/>
        <v>218584.2731538064</v>
      </c>
      <c r="AX5" s="4">
        <f t="shared" si="0"/>
        <v>209711.89499949006</v>
      </c>
      <c r="AY5" s="4">
        <f t="shared" si="0"/>
        <v>200839.51684523869</v>
      </c>
      <c r="AZ5" s="4">
        <f t="shared" si="0"/>
        <v>191967.13869098565</v>
      </c>
      <c r="BA5" s="4">
        <f t="shared" si="0"/>
        <v>183094.76053673265</v>
      </c>
      <c r="BB5" s="4">
        <f t="shared" si="0"/>
        <v>174222.38238247967</v>
      </c>
      <c r="BC5" s="4">
        <f t="shared" si="0"/>
        <v>165350.00422822669</v>
      </c>
      <c r="BD5" s="4">
        <f t="shared" si="0"/>
        <v>156477.62607397372</v>
      </c>
      <c r="BE5" s="4">
        <f t="shared" si="0"/>
        <v>147605.24791972077</v>
      </c>
      <c r="BF5" s="4">
        <f t="shared" si="0"/>
        <v>138732.86976546783</v>
      </c>
      <c r="BG5" s="4">
        <f t="shared" si="0"/>
        <v>111920.52610924357</v>
      </c>
      <c r="BH5" s="4">
        <f t="shared" si="0"/>
        <v>81897.087705347614</v>
      </c>
      <c r="BI5" s="4">
        <f t="shared" si="0"/>
        <v>54056.76490253349</v>
      </c>
      <c r="BJ5" s="4">
        <f t="shared" si="0"/>
        <v>27381.16831836641</v>
      </c>
      <c r="BK5" s="4">
        <f t="shared" si="0"/>
        <v>932.48066594630393</v>
      </c>
      <c r="BL5" s="4">
        <f t="shared" si="0"/>
        <v>53.182468087468827</v>
      </c>
      <c r="BM5" s="4">
        <f t="shared" si="0"/>
        <v>0.38792068425970128</v>
      </c>
      <c r="BN5" s="4">
        <f t="shared" si="0"/>
        <v>-1.026419776894328E-2</v>
      </c>
      <c r="BO5" s="4">
        <f t="shared" si="0"/>
        <v>2.7158351666072797E-4</v>
      </c>
      <c r="BP5" s="4">
        <f t="shared" ref="BP5:CB9" si="1">BP20+BP35+BP50+BP65+BP80+BP95</f>
        <v>-7.1882105142325113E-6</v>
      </c>
      <c r="BQ5" s="4">
        <f t="shared" si="1"/>
        <v>1.8795588154281422E-7</v>
      </c>
      <c r="BR5" s="4">
        <f t="shared" si="1"/>
        <v>-7.213948803783828E-9</v>
      </c>
      <c r="BS5" s="4">
        <f t="shared" si="1"/>
        <v>-2.0498485606905598E-9</v>
      </c>
      <c r="BT5" s="4">
        <f t="shared" si="1"/>
        <v>-2.1864881800075258E-9</v>
      </c>
      <c r="BU5" s="4">
        <f t="shared" si="1"/>
        <v>-2.1828727611178447E-9</v>
      </c>
      <c r="BV5" s="4">
        <f t="shared" si="1"/>
        <v>-2.1829684233702225E-9</v>
      </c>
      <c r="BW5" s="4">
        <f t="shared" si="1"/>
        <v>-2.1829658921928377E-9</v>
      </c>
      <c r="BX5" s="4">
        <f t="shared" si="1"/>
        <v>-2.1829659591665785E-9</v>
      </c>
      <c r="BY5" s="4">
        <f t="shared" si="1"/>
        <v>-2.1829659573944863E-9</v>
      </c>
      <c r="BZ5" s="4">
        <f t="shared" si="1"/>
        <v>-2.182965957441375E-9</v>
      </c>
      <c r="CA5" s="4">
        <f t="shared" si="1"/>
        <v>-2.1829659574401342E-9</v>
      </c>
      <c r="CB5" s="4">
        <f t="shared" si="1"/>
        <v>-2.1829659574401665E-9</v>
      </c>
    </row>
    <row r="6" spans="1:80" x14ac:dyDescent="0.3">
      <c r="A6" s="6" t="s">
        <v>1</v>
      </c>
      <c r="B6" s="4">
        <f t="shared" ref="B6:B14" si="2">SUM(C6:CB6)</f>
        <v>24340790.84834262</v>
      </c>
      <c r="C6" s="4">
        <f t="shared" ref="C6:R14" si="3">C21+C36+C51+C66+C81+C96</f>
        <v>2337831.5659882356</v>
      </c>
      <c r="D6" s="4">
        <f t="shared" si="3"/>
        <v>4718004.8624722483</v>
      </c>
      <c r="E6" s="4">
        <f t="shared" si="3"/>
        <v>4754690.0925543439</v>
      </c>
      <c r="F6" s="4">
        <f t="shared" si="3"/>
        <v>4787892.4462739192</v>
      </c>
      <c r="G6" s="4">
        <f t="shared" si="3"/>
        <v>4813049.5632990468</v>
      </c>
      <c r="H6" s="4">
        <f t="shared" si="3"/>
        <v>2591938.3542264458</v>
      </c>
      <c r="I6" s="4">
        <f t="shared" si="3"/>
        <v>337383.96352838143</v>
      </c>
      <c r="J6" s="4">
        <f t="shared" si="3"/>
        <v>0</v>
      </c>
      <c r="K6" s="4">
        <f t="shared" si="3"/>
        <v>0</v>
      </c>
      <c r="L6" s="4">
        <f t="shared" si="3"/>
        <v>0</v>
      </c>
      <c r="M6" s="4">
        <f t="shared" si="3"/>
        <v>0</v>
      </c>
      <c r="N6" s="4">
        <f t="shared" si="3"/>
        <v>0</v>
      </c>
      <c r="O6" s="4">
        <f t="shared" si="3"/>
        <v>0</v>
      </c>
      <c r="P6" s="4">
        <f t="shared" si="3"/>
        <v>0</v>
      </c>
      <c r="Q6" s="4">
        <f t="shared" si="3"/>
        <v>0</v>
      </c>
      <c r="R6" s="4">
        <f t="shared" si="3"/>
        <v>0</v>
      </c>
      <c r="S6" s="4">
        <f t="shared" si="0"/>
        <v>0</v>
      </c>
      <c r="T6" s="4">
        <f t="shared" si="0"/>
        <v>0</v>
      </c>
      <c r="U6" s="4">
        <f t="shared" si="0"/>
        <v>0</v>
      </c>
      <c r="V6" s="4">
        <f t="shared" si="0"/>
        <v>0</v>
      </c>
      <c r="W6" s="4">
        <f t="shared" si="0"/>
        <v>0</v>
      </c>
      <c r="X6" s="4">
        <f t="shared" si="0"/>
        <v>0</v>
      </c>
      <c r="Y6" s="4">
        <f t="shared" si="0"/>
        <v>0</v>
      </c>
      <c r="Z6" s="4">
        <f t="shared" si="0"/>
        <v>0</v>
      </c>
      <c r="AA6" s="4">
        <f t="shared" si="0"/>
        <v>0</v>
      </c>
      <c r="AB6" s="4">
        <f t="shared" si="0"/>
        <v>0</v>
      </c>
      <c r="AC6" s="4">
        <f t="shared" si="0"/>
        <v>0</v>
      </c>
      <c r="AD6" s="4">
        <f t="shared" si="0"/>
        <v>0</v>
      </c>
      <c r="AE6" s="4">
        <f t="shared" si="0"/>
        <v>0</v>
      </c>
      <c r="AF6" s="4">
        <f t="shared" si="0"/>
        <v>0</v>
      </c>
      <c r="AG6" s="4">
        <f t="shared" si="0"/>
        <v>0</v>
      </c>
      <c r="AH6" s="4">
        <f t="shared" si="0"/>
        <v>0</v>
      </c>
      <c r="AI6" s="4">
        <f t="shared" si="0"/>
        <v>0</v>
      </c>
      <c r="AJ6" s="4">
        <f t="shared" si="0"/>
        <v>0</v>
      </c>
      <c r="AK6" s="4">
        <f t="shared" si="0"/>
        <v>0</v>
      </c>
      <c r="AL6" s="4">
        <f t="shared" si="0"/>
        <v>0</v>
      </c>
      <c r="AM6" s="4">
        <f t="shared" si="0"/>
        <v>0</v>
      </c>
      <c r="AN6" s="4">
        <f t="shared" si="0"/>
        <v>0</v>
      </c>
      <c r="AO6" s="4">
        <f t="shared" si="0"/>
        <v>0</v>
      </c>
      <c r="AP6" s="4">
        <f t="shared" si="0"/>
        <v>0</v>
      </c>
      <c r="AQ6" s="4">
        <f t="shared" si="0"/>
        <v>0</v>
      </c>
      <c r="AR6" s="4">
        <f t="shared" si="0"/>
        <v>0</v>
      </c>
      <c r="AS6" s="4">
        <f t="shared" si="0"/>
        <v>0</v>
      </c>
      <c r="AT6" s="4">
        <f t="shared" si="0"/>
        <v>0</v>
      </c>
      <c r="AU6" s="4">
        <f t="shared" si="0"/>
        <v>0</v>
      </c>
      <c r="AV6" s="4">
        <f t="shared" si="0"/>
        <v>0</v>
      </c>
      <c r="AW6" s="4">
        <f t="shared" si="0"/>
        <v>0</v>
      </c>
      <c r="AX6" s="4">
        <f t="shared" si="0"/>
        <v>0</v>
      </c>
      <c r="AY6" s="4">
        <f t="shared" si="0"/>
        <v>0</v>
      </c>
      <c r="AZ6" s="4">
        <f t="shared" si="0"/>
        <v>0</v>
      </c>
      <c r="BA6" s="4">
        <f t="shared" si="0"/>
        <v>0</v>
      </c>
      <c r="BB6" s="4">
        <f t="shared" si="0"/>
        <v>0</v>
      </c>
      <c r="BC6" s="4">
        <f t="shared" si="0"/>
        <v>0</v>
      </c>
      <c r="BD6" s="4">
        <f t="shared" si="0"/>
        <v>0</v>
      </c>
      <c r="BE6" s="4">
        <f t="shared" si="0"/>
        <v>0</v>
      </c>
      <c r="BF6" s="4">
        <f t="shared" si="0"/>
        <v>0</v>
      </c>
      <c r="BG6" s="4">
        <f t="shared" si="0"/>
        <v>0</v>
      </c>
      <c r="BH6" s="4">
        <f t="shared" si="0"/>
        <v>0</v>
      </c>
      <c r="BI6" s="4">
        <f t="shared" si="0"/>
        <v>0</v>
      </c>
      <c r="BJ6" s="4">
        <f t="shared" si="0"/>
        <v>0</v>
      </c>
      <c r="BK6" s="4">
        <f t="shared" si="0"/>
        <v>0</v>
      </c>
      <c r="BL6" s="4">
        <f t="shared" si="0"/>
        <v>0</v>
      </c>
      <c r="BM6" s="4">
        <f t="shared" si="0"/>
        <v>0</v>
      </c>
      <c r="BN6" s="4">
        <f t="shared" si="0"/>
        <v>0</v>
      </c>
      <c r="BO6" s="4">
        <f t="shared" si="0"/>
        <v>0</v>
      </c>
      <c r="BP6" s="4">
        <f t="shared" si="1"/>
        <v>0</v>
      </c>
      <c r="BQ6" s="4">
        <f t="shared" si="1"/>
        <v>0</v>
      </c>
      <c r="BR6" s="4">
        <f t="shared" si="1"/>
        <v>0</v>
      </c>
      <c r="BS6" s="4">
        <f t="shared" si="1"/>
        <v>0</v>
      </c>
      <c r="BT6" s="4">
        <f t="shared" si="1"/>
        <v>0</v>
      </c>
      <c r="BU6" s="4">
        <f t="shared" si="1"/>
        <v>0</v>
      </c>
      <c r="BV6" s="4">
        <f t="shared" si="1"/>
        <v>0</v>
      </c>
      <c r="BW6" s="4">
        <f t="shared" si="1"/>
        <v>0</v>
      </c>
      <c r="BX6" s="4">
        <f t="shared" si="1"/>
        <v>0</v>
      </c>
      <c r="BY6" s="4">
        <f t="shared" si="1"/>
        <v>0</v>
      </c>
      <c r="BZ6" s="4">
        <f t="shared" si="1"/>
        <v>0</v>
      </c>
      <c r="CA6" s="4">
        <f t="shared" si="1"/>
        <v>0</v>
      </c>
      <c r="CB6" s="4">
        <f t="shared" si="1"/>
        <v>0</v>
      </c>
    </row>
    <row r="7" spans="1:80" x14ac:dyDescent="0.3">
      <c r="A7" s="6" t="s">
        <v>2</v>
      </c>
      <c r="B7" s="4">
        <f t="shared" si="2"/>
        <v>0</v>
      </c>
      <c r="C7" s="4">
        <f t="shared" si="3"/>
        <v>0</v>
      </c>
      <c r="D7" s="4">
        <f t="shared" ref="D7:BO10" si="4">D22+D37+D52+D67+D82+D97</f>
        <v>0</v>
      </c>
      <c r="E7" s="4">
        <f t="shared" si="4"/>
        <v>0</v>
      </c>
      <c r="F7" s="4">
        <f t="shared" si="4"/>
        <v>0</v>
      </c>
      <c r="G7" s="4">
        <f t="shared" si="4"/>
        <v>0</v>
      </c>
      <c r="H7" s="4">
        <f t="shared" si="4"/>
        <v>0</v>
      </c>
      <c r="I7" s="4">
        <f t="shared" si="4"/>
        <v>0</v>
      </c>
      <c r="J7" s="4">
        <f t="shared" si="4"/>
        <v>0</v>
      </c>
      <c r="K7" s="4">
        <f t="shared" si="4"/>
        <v>0</v>
      </c>
      <c r="L7" s="4">
        <f t="shared" si="4"/>
        <v>0</v>
      </c>
      <c r="M7" s="4">
        <f t="shared" si="4"/>
        <v>0</v>
      </c>
      <c r="N7" s="4">
        <f t="shared" si="4"/>
        <v>0</v>
      </c>
      <c r="O7" s="4">
        <f t="shared" si="4"/>
        <v>0</v>
      </c>
      <c r="P7" s="4">
        <f t="shared" si="4"/>
        <v>0</v>
      </c>
      <c r="Q7" s="4">
        <f t="shared" si="4"/>
        <v>0</v>
      </c>
      <c r="R7" s="4">
        <f t="shared" si="4"/>
        <v>0</v>
      </c>
      <c r="S7" s="4">
        <f t="shared" si="4"/>
        <v>0</v>
      </c>
      <c r="T7" s="4">
        <f t="shared" si="4"/>
        <v>0</v>
      </c>
      <c r="U7" s="4">
        <f t="shared" si="4"/>
        <v>0</v>
      </c>
      <c r="V7" s="4">
        <f t="shared" si="4"/>
        <v>0</v>
      </c>
      <c r="W7" s="4">
        <f t="shared" si="4"/>
        <v>0</v>
      </c>
      <c r="X7" s="4">
        <f t="shared" si="4"/>
        <v>0</v>
      </c>
      <c r="Y7" s="4">
        <f t="shared" si="4"/>
        <v>0</v>
      </c>
      <c r="Z7" s="4">
        <f t="shared" si="4"/>
        <v>0</v>
      </c>
      <c r="AA7" s="4">
        <f t="shared" si="4"/>
        <v>0</v>
      </c>
      <c r="AB7" s="4">
        <f t="shared" si="4"/>
        <v>0</v>
      </c>
      <c r="AC7" s="4">
        <f t="shared" si="4"/>
        <v>0</v>
      </c>
      <c r="AD7" s="4">
        <f t="shared" si="4"/>
        <v>0</v>
      </c>
      <c r="AE7" s="4">
        <f t="shared" si="4"/>
        <v>0</v>
      </c>
      <c r="AF7" s="4">
        <f t="shared" si="4"/>
        <v>0</v>
      </c>
      <c r="AG7" s="4">
        <f t="shared" si="4"/>
        <v>0</v>
      </c>
      <c r="AH7" s="4">
        <f t="shared" si="4"/>
        <v>0</v>
      </c>
      <c r="AI7" s="4">
        <f t="shared" si="4"/>
        <v>0</v>
      </c>
      <c r="AJ7" s="4">
        <f t="shared" si="4"/>
        <v>0</v>
      </c>
      <c r="AK7" s="4">
        <f t="shared" si="4"/>
        <v>0</v>
      </c>
      <c r="AL7" s="4">
        <f t="shared" si="4"/>
        <v>0</v>
      </c>
      <c r="AM7" s="4">
        <f t="shared" si="4"/>
        <v>0</v>
      </c>
      <c r="AN7" s="4">
        <f t="shared" si="4"/>
        <v>0</v>
      </c>
      <c r="AO7" s="4">
        <f t="shared" si="4"/>
        <v>0</v>
      </c>
      <c r="AP7" s="4">
        <f t="shared" si="4"/>
        <v>0</v>
      </c>
      <c r="AQ7" s="4">
        <f t="shared" si="4"/>
        <v>0</v>
      </c>
      <c r="AR7" s="4">
        <f t="shared" si="4"/>
        <v>0</v>
      </c>
      <c r="AS7" s="4">
        <f t="shared" si="4"/>
        <v>0</v>
      </c>
      <c r="AT7" s="4">
        <f t="shared" si="4"/>
        <v>0</v>
      </c>
      <c r="AU7" s="4">
        <f t="shared" si="4"/>
        <v>0</v>
      </c>
      <c r="AV7" s="4">
        <f t="shared" si="4"/>
        <v>0</v>
      </c>
      <c r="AW7" s="4">
        <f t="shared" si="4"/>
        <v>0</v>
      </c>
      <c r="AX7" s="4">
        <f t="shared" si="4"/>
        <v>0</v>
      </c>
      <c r="AY7" s="4">
        <f t="shared" si="4"/>
        <v>0</v>
      </c>
      <c r="AZ7" s="4">
        <f t="shared" si="4"/>
        <v>0</v>
      </c>
      <c r="BA7" s="4">
        <f t="shared" si="4"/>
        <v>0</v>
      </c>
      <c r="BB7" s="4">
        <f t="shared" si="4"/>
        <v>0</v>
      </c>
      <c r="BC7" s="4">
        <f t="shared" si="4"/>
        <v>0</v>
      </c>
      <c r="BD7" s="4">
        <f t="shared" si="4"/>
        <v>0</v>
      </c>
      <c r="BE7" s="4">
        <f t="shared" si="4"/>
        <v>0</v>
      </c>
      <c r="BF7" s="4">
        <f t="shared" si="4"/>
        <v>0</v>
      </c>
      <c r="BG7" s="4">
        <f t="shared" si="4"/>
        <v>0</v>
      </c>
      <c r="BH7" s="4">
        <f t="shared" si="4"/>
        <v>0</v>
      </c>
      <c r="BI7" s="4">
        <f t="shared" si="4"/>
        <v>0</v>
      </c>
      <c r="BJ7" s="4">
        <f t="shared" si="4"/>
        <v>0</v>
      </c>
      <c r="BK7" s="4">
        <f t="shared" si="4"/>
        <v>0</v>
      </c>
      <c r="BL7" s="4">
        <f t="shared" si="4"/>
        <v>0</v>
      </c>
      <c r="BM7" s="4">
        <f t="shared" si="4"/>
        <v>0</v>
      </c>
      <c r="BN7" s="4">
        <f t="shared" si="4"/>
        <v>0</v>
      </c>
      <c r="BO7" s="4">
        <f t="shared" si="4"/>
        <v>0</v>
      </c>
      <c r="BP7" s="4">
        <f t="shared" si="1"/>
        <v>0</v>
      </c>
      <c r="BQ7" s="4">
        <f t="shared" si="1"/>
        <v>0</v>
      </c>
      <c r="BR7" s="4">
        <f t="shared" si="1"/>
        <v>0</v>
      </c>
      <c r="BS7" s="4">
        <f t="shared" si="1"/>
        <v>0</v>
      </c>
      <c r="BT7" s="4">
        <f t="shared" si="1"/>
        <v>0</v>
      </c>
      <c r="BU7" s="4">
        <f t="shared" si="1"/>
        <v>0</v>
      </c>
      <c r="BV7" s="4">
        <f t="shared" si="1"/>
        <v>0</v>
      </c>
      <c r="BW7" s="4">
        <f t="shared" si="1"/>
        <v>0</v>
      </c>
      <c r="BX7" s="4">
        <f t="shared" si="1"/>
        <v>0</v>
      </c>
      <c r="BY7" s="4">
        <f t="shared" si="1"/>
        <v>0</v>
      </c>
      <c r="BZ7" s="4">
        <f t="shared" si="1"/>
        <v>0</v>
      </c>
      <c r="CA7" s="4">
        <f t="shared" si="1"/>
        <v>0</v>
      </c>
      <c r="CB7" s="4">
        <f t="shared" si="1"/>
        <v>0</v>
      </c>
    </row>
    <row r="8" spans="1:80" x14ac:dyDescent="0.3">
      <c r="A8" s="6" t="s">
        <v>3</v>
      </c>
      <c r="B8" s="4">
        <f t="shared" si="2"/>
        <v>199780154.09551036</v>
      </c>
      <c r="C8" s="4">
        <f t="shared" si="3"/>
        <v>0</v>
      </c>
      <c r="D8" s="4">
        <f t="shared" si="4"/>
        <v>814375.57429210946</v>
      </c>
      <c r="E8" s="4">
        <f t="shared" si="4"/>
        <v>2464132.4412794821</v>
      </c>
      <c r="F8" s="4">
        <f t="shared" si="4"/>
        <v>4149453.2813709951</v>
      </c>
      <c r="G8" s="4">
        <f t="shared" si="4"/>
        <v>5863207.9180776039</v>
      </c>
      <c r="H8" s="4">
        <f t="shared" si="4"/>
        <v>7607999.102813947</v>
      </c>
      <c r="I8" s="4">
        <f t="shared" si="4"/>
        <v>8000146.1990823112</v>
      </c>
      <c r="J8" s="4">
        <f t="shared" si="4"/>
        <v>7014365.3233502116</v>
      </c>
      <c r="K8" s="4">
        <f t="shared" si="4"/>
        <v>6016509.6018298538</v>
      </c>
      <c r="L8" s="4">
        <f t="shared" si="4"/>
        <v>5011444.5806565713</v>
      </c>
      <c r="M8" s="4">
        <f t="shared" si="4"/>
        <v>3998282.6890615989</v>
      </c>
      <c r="N8" s="4">
        <f t="shared" si="4"/>
        <v>3489281.9736940302</v>
      </c>
      <c r="O8" s="4">
        <f t="shared" si="4"/>
        <v>3489281.9736940302</v>
      </c>
      <c r="P8" s="4">
        <f t="shared" si="4"/>
        <v>3489281.9736940302</v>
      </c>
      <c r="Q8" s="4">
        <f t="shared" si="4"/>
        <v>3489281.9736940302</v>
      </c>
      <c r="R8" s="4">
        <f t="shared" si="4"/>
        <v>3489281.9736940302</v>
      </c>
      <c r="S8" s="4">
        <f t="shared" si="4"/>
        <v>3489281.9736940302</v>
      </c>
      <c r="T8" s="4">
        <f t="shared" si="4"/>
        <v>3489281.9736940302</v>
      </c>
      <c r="U8" s="4">
        <f t="shared" si="4"/>
        <v>3489281.9736940302</v>
      </c>
      <c r="V8" s="4">
        <f t="shared" si="4"/>
        <v>3489281.9736940302</v>
      </c>
      <c r="W8" s="4">
        <f t="shared" si="4"/>
        <v>3489281.9736940302</v>
      </c>
      <c r="X8" s="4">
        <f t="shared" si="4"/>
        <v>3489281.9736940302</v>
      </c>
      <c r="Y8" s="4">
        <f t="shared" si="4"/>
        <v>3489281.9736940302</v>
      </c>
      <c r="Z8" s="4">
        <f t="shared" si="4"/>
        <v>3489281.9736940302</v>
      </c>
      <c r="AA8" s="4">
        <f t="shared" si="4"/>
        <v>3489281.9736940302</v>
      </c>
      <c r="AB8" s="4">
        <f t="shared" si="4"/>
        <v>3489281.9736940302</v>
      </c>
      <c r="AC8" s="4">
        <f t="shared" si="4"/>
        <v>3489281.9736940302</v>
      </c>
      <c r="AD8" s="4">
        <f t="shared" si="4"/>
        <v>3489281.9736940302</v>
      </c>
      <c r="AE8" s="4">
        <f t="shared" si="4"/>
        <v>3489281.9736940302</v>
      </c>
      <c r="AF8" s="4">
        <f t="shared" si="4"/>
        <v>3489281.9736940302</v>
      </c>
      <c r="AG8" s="4">
        <f t="shared" si="4"/>
        <v>3489281.9736940302</v>
      </c>
      <c r="AH8" s="4">
        <f t="shared" si="4"/>
        <v>3489281.9736940302</v>
      </c>
      <c r="AI8" s="4">
        <f t="shared" si="4"/>
        <v>3489281.9736940302</v>
      </c>
      <c r="AJ8" s="4">
        <f t="shared" si="4"/>
        <v>3489281.9736940302</v>
      </c>
      <c r="AK8" s="4">
        <f t="shared" si="4"/>
        <v>3489281.9736940302</v>
      </c>
      <c r="AL8" s="4">
        <f t="shared" si="4"/>
        <v>3413181.8733339249</v>
      </c>
      <c r="AM8" s="4">
        <f t="shared" si="4"/>
        <v>3257970.1665286766</v>
      </c>
      <c r="AN8" s="4">
        <f t="shared" si="4"/>
        <v>3097267.6172982813</v>
      </c>
      <c r="AO8" s="4">
        <f t="shared" si="4"/>
        <v>2931603.6079503992</v>
      </c>
      <c r="AP8" s="4">
        <f t="shared" si="4"/>
        <v>2760577.1961030304</v>
      </c>
      <c r="AQ8" s="4">
        <f t="shared" si="4"/>
        <v>2673623.8508182899</v>
      </c>
      <c r="AR8" s="4">
        <f t="shared" si="4"/>
        <v>2673623.8508182899</v>
      </c>
      <c r="AS8" s="4">
        <f t="shared" si="4"/>
        <v>2673623.8508182899</v>
      </c>
      <c r="AT8" s="4">
        <f t="shared" si="4"/>
        <v>2673623.8508182899</v>
      </c>
      <c r="AU8" s="4">
        <f t="shared" si="4"/>
        <v>2673623.8508182899</v>
      </c>
      <c r="AV8" s="4">
        <f t="shared" si="4"/>
        <v>2673623.8508182899</v>
      </c>
      <c r="AW8" s="4">
        <f t="shared" si="4"/>
        <v>2673623.8508182899</v>
      </c>
      <c r="AX8" s="4">
        <f t="shared" si="4"/>
        <v>2673623.8508182899</v>
      </c>
      <c r="AY8" s="4">
        <f t="shared" si="4"/>
        <v>2673623.8508182899</v>
      </c>
      <c r="AZ8" s="4">
        <f t="shared" si="4"/>
        <v>2673623.8508182899</v>
      </c>
      <c r="BA8" s="4">
        <f t="shared" si="4"/>
        <v>2673623.8508182899</v>
      </c>
      <c r="BB8" s="4">
        <f t="shared" si="4"/>
        <v>2673623.8508182899</v>
      </c>
      <c r="BC8" s="4">
        <f t="shared" si="4"/>
        <v>2673623.8508182899</v>
      </c>
      <c r="BD8" s="4">
        <f t="shared" si="4"/>
        <v>2673623.8508182899</v>
      </c>
      <c r="BE8" s="4">
        <f t="shared" si="4"/>
        <v>2673623.8508182899</v>
      </c>
      <c r="BF8" s="4">
        <f t="shared" si="4"/>
        <v>2673623.8508182899</v>
      </c>
      <c r="BG8" s="4">
        <f t="shared" si="4"/>
        <v>2424177.3760439069</v>
      </c>
      <c r="BH8" s="4">
        <f t="shared" si="4"/>
        <v>1915413.0915938821</v>
      </c>
      <c r="BI8" s="4">
        <f t="shared" si="4"/>
        <v>1388650.5222531233</v>
      </c>
      <c r="BJ8" s="4">
        <f t="shared" si="4"/>
        <v>845624.91606767883</v>
      </c>
      <c r="BK8" s="4">
        <f t="shared" si="4"/>
        <v>285022.03477367543</v>
      </c>
      <c r="BL8" s="4">
        <f t="shared" si="4"/>
        <v>0</v>
      </c>
      <c r="BM8" s="4">
        <f t="shared" si="4"/>
        <v>0</v>
      </c>
      <c r="BN8" s="4">
        <f t="shared" si="4"/>
        <v>0</v>
      </c>
      <c r="BO8" s="4">
        <f t="shared" si="4"/>
        <v>0</v>
      </c>
      <c r="BP8" s="4">
        <f t="shared" si="1"/>
        <v>0</v>
      </c>
      <c r="BQ8" s="4">
        <f t="shared" si="1"/>
        <v>0</v>
      </c>
      <c r="BR8" s="4">
        <f t="shared" si="1"/>
        <v>0</v>
      </c>
      <c r="BS8" s="4">
        <f t="shared" si="1"/>
        <v>0</v>
      </c>
      <c r="BT8" s="4">
        <f t="shared" si="1"/>
        <v>0</v>
      </c>
      <c r="BU8" s="4">
        <f t="shared" si="1"/>
        <v>0</v>
      </c>
      <c r="BV8" s="4">
        <f t="shared" si="1"/>
        <v>0</v>
      </c>
      <c r="BW8" s="4">
        <f t="shared" si="1"/>
        <v>0</v>
      </c>
      <c r="BX8" s="4">
        <f t="shared" si="1"/>
        <v>0</v>
      </c>
      <c r="BY8" s="4">
        <f t="shared" si="1"/>
        <v>0</v>
      </c>
      <c r="BZ8" s="4">
        <f t="shared" si="1"/>
        <v>0</v>
      </c>
      <c r="CA8" s="4">
        <f t="shared" si="1"/>
        <v>0</v>
      </c>
      <c r="CB8" s="4">
        <f t="shared" si="1"/>
        <v>0</v>
      </c>
    </row>
    <row r="9" spans="1:80" x14ac:dyDescent="0.3">
      <c r="A9" s="6" t="s">
        <v>4</v>
      </c>
      <c r="B9" s="4">
        <f t="shared" si="2"/>
        <v>213293333.1497831</v>
      </c>
      <c r="C9" s="4">
        <f t="shared" si="3"/>
        <v>0</v>
      </c>
      <c r="D9" s="4">
        <f t="shared" si="4"/>
        <v>982159.5885357731</v>
      </c>
      <c r="E9" s="4">
        <f t="shared" si="4"/>
        <v>2908685.5554015683</v>
      </c>
      <c r="F9" s="4">
        <f t="shared" si="4"/>
        <v>4801157.4846546892</v>
      </c>
      <c r="G9" s="4">
        <f t="shared" si="4"/>
        <v>6652260.4218262378</v>
      </c>
      <c r="H9" s="4">
        <f t="shared" si="4"/>
        <v>8466765.4377359189</v>
      </c>
      <c r="I9" s="4">
        <f t="shared" si="4"/>
        <v>9110935.8937237374</v>
      </c>
      <c r="J9" s="4">
        <f t="shared" si="4"/>
        <v>8664184.6648542602</v>
      </c>
      <c r="K9" s="4">
        <f t="shared" si="4"/>
        <v>8269054.4208228728</v>
      </c>
      <c r="L9" s="4">
        <f t="shared" si="4"/>
        <v>7924638.2608584119</v>
      </c>
      <c r="M9" s="4">
        <f t="shared" si="4"/>
        <v>7629338.7086157324</v>
      </c>
      <c r="N9" s="4">
        <f t="shared" si="4"/>
        <v>7376295.3384109335</v>
      </c>
      <c r="O9" s="4">
        <f t="shared" si="4"/>
        <v>7131516.9234775398</v>
      </c>
      <c r="P9" s="4">
        <f t="shared" si="4"/>
        <v>6887845.0414561229</v>
      </c>
      <c r="Q9" s="4">
        <f t="shared" si="4"/>
        <v>6644310.5602111481</v>
      </c>
      <c r="R9" s="4">
        <f t="shared" si="4"/>
        <v>6400776.0789661733</v>
      </c>
      <c r="S9" s="4">
        <f t="shared" si="4"/>
        <v>6157241.5977211986</v>
      </c>
      <c r="T9" s="4">
        <f t="shared" si="4"/>
        <v>5913707.1164762229</v>
      </c>
      <c r="U9" s="4">
        <f t="shared" si="4"/>
        <v>5670172.6352312481</v>
      </c>
      <c r="V9" s="4">
        <f t="shared" si="4"/>
        <v>5426638.1539862724</v>
      </c>
      <c r="W9" s="4">
        <f t="shared" si="4"/>
        <v>5183103.6727412976</v>
      </c>
      <c r="X9" s="4">
        <f t="shared" si="4"/>
        <v>4944104.537728698</v>
      </c>
      <c r="Y9" s="4">
        <f t="shared" si="4"/>
        <v>4718856.2752510067</v>
      </c>
      <c r="Z9" s="4">
        <f t="shared" si="4"/>
        <v>4512314.6730230227</v>
      </c>
      <c r="AA9" s="4">
        <f t="shared" si="4"/>
        <v>4325017.8729348406</v>
      </c>
      <c r="AB9" s="4">
        <f t="shared" si="4"/>
        <v>4157501.2840832314</v>
      </c>
      <c r="AC9" s="4">
        <f t="shared" si="4"/>
        <v>4005095.0670038876</v>
      </c>
      <c r="AD9" s="4">
        <f t="shared" si="4"/>
        <v>3857772.6786528663</v>
      </c>
      <c r="AE9" s="4">
        <f t="shared" si="4"/>
        <v>3710450.290301844</v>
      </c>
      <c r="AF9" s="4">
        <f t="shared" si="4"/>
        <v>3563127.9019508227</v>
      </c>
      <c r="AG9" s="4">
        <f t="shared" si="4"/>
        <v>3415805.5135997999</v>
      </c>
      <c r="AH9" s="4">
        <f t="shared" si="4"/>
        <v>3268483.1252487786</v>
      </c>
      <c r="AI9" s="4">
        <f t="shared" si="4"/>
        <v>3121160.7368977568</v>
      </c>
      <c r="AJ9" s="4">
        <f t="shared" si="4"/>
        <v>2973838.3485467355</v>
      </c>
      <c r="AK9" s="4">
        <f t="shared" si="4"/>
        <v>2826515.9601957132</v>
      </c>
      <c r="AL9" s="4">
        <f t="shared" si="4"/>
        <v>2679946.506020044</v>
      </c>
      <c r="AM9" s="4">
        <f t="shared" si="4"/>
        <v>2538957.7017458524</v>
      </c>
      <c r="AN9" s="4">
        <f t="shared" si="4"/>
        <v>2404628.0207889695</v>
      </c>
      <c r="AO9" s="4">
        <f t="shared" si="4"/>
        <v>2277183.6559954002</v>
      </c>
      <c r="AP9" s="4">
        <f t="shared" si="4"/>
        <v>2156834.2703574011</v>
      </c>
      <c r="AQ9" s="4">
        <f t="shared" si="4"/>
        <v>2042946.4500459798</v>
      </c>
      <c r="AR9" s="4">
        <f t="shared" si="4"/>
        <v>1930062.2938716346</v>
      </c>
      <c r="AS9" s="4">
        <f t="shared" si="4"/>
        <v>1817178.1376972883</v>
      </c>
      <c r="AT9" s="4">
        <f t="shared" si="4"/>
        <v>1704293.9815229429</v>
      </c>
      <c r="AU9" s="4">
        <f t="shared" si="4"/>
        <v>1591409.8253485966</v>
      </c>
      <c r="AV9" s="4">
        <f t="shared" si="4"/>
        <v>1478525.6691742507</v>
      </c>
      <c r="AW9" s="4">
        <f t="shared" si="4"/>
        <v>1365641.5129999043</v>
      </c>
      <c r="AX9" s="4">
        <f t="shared" si="4"/>
        <v>1252757.3568255578</v>
      </c>
      <c r="AY9" s="4">
        <f t="shared" si="4"/>
        <v>1139873.200651211</v>
      </c>
      <c r="AZ9" s="4">
        <f t="shared" si="4"/>
        <v>1026989.0444768644</v>
      </c>
      <c r="BA9" s="4">
        <f t="shared" si="4"/>
        <v>914104.88830251817</v>
      </c>
      <c r="BB9" s="4">
        <f t="shared" si="4"/>
        <v>801220.73212817183</v>
      </c>
      <c r="BC9" s="4">
        <f t="shared" si="4"/>
        <v>688336.57595382573</v>
      </c>
      <c r="BD9" s="4">
        <f t="shared" si="4"/>
        <v>575452.41977947939</v>
      </c>
      <c r="BE9" s="4">
        <f t="shared" si="4"/>
        <v>462568.26360513357</v>
      </c>
      <c r="BF9" s="4">
        <f t="shared" si="4"/>
        <v>349684.10743078747</v>
      </c>
      <c r="BG9" s="4">
        <f t="shared" si="4"/>
        <v>239167.80719258965</v>
      </c>
      <c r="BH9" s="4">
        <f t="shared" si="4"/>
        <v>146804.74921915174</v>
      </c>
      <c r="BI9" s="4">
        <f t="shared" si="4"/>
        <v>76239.235936778045</v>
      </c>
      <c r="BJ9" s="4">
        <f t="shared" si="4"/>
        <v>28232.598276203254</v>
      </c>
      <c r="BK9" s="4">
        <f t="shared" si="4"/>
        <v>3462.3233107678543</v>
      </c>
      <c r="BL9" s="4">
        <f t="shared" si="4"/>
        <v>-2.7774094586447967E-8</v>
      </c>
      <c r="BM9" s="4">
        <f t="shared" si="4"/>
        <v>-2.7774094586447967E-8</v>
      </c>
      <c r="BN9" s="4">
        <f t="shared" si="4"/>
        <v>-2.7774094586447967E-8</v>
      </c>
      <c r="BO9" s="4">
        <f t="shared" si="4"/>
        <v>-2.7774094586447967E-8</v>
      </c>
      <c r="BP9" s="4">
        <f t="shared" si="1"/>
        <v>-2.7774094586447967E-8</v>
      </c>
      <c r="BQ9" s="4">
        <f t="shared" si="1"/>
        <v>-2.7774094586447967E-8</v>
      </c>
      <c r="BR9" s="4">
        <f t="shared" si="1"/>
        <v>-2.7774094586447967E-8</v>
      </c>
      <c r="BS9" s="4">
        <f t="shared" si="1"/>
        <v>-2.7774094586447967E-8</v>
      </c>
      <c r="BT9" s="4">
        <f t="shared" si="1"/>
        <v>-2.7774094586447967E-8</v>
      </c>
      <c r="BU9" s="4">
        <f t="shared" si="1"/>
        <v>-2.7774094586447967E-8</v>
      </c>
      <c r="BV9" s="4">
        <f t="shared" si="1"/>
        <v>-2.7774094586447967E-8</v>
      </c>
      <c r="BW9" s="4">
        <f t="shared" si="1"/>
        <v>-2.7774094586447967E-8</v>
      </c>
      <c r="BX9" s="4">
        <f t="shared" si="1"/>
        <v>-2.7774094586447967E-8</v>
      </c>
      <c r="BY9" s="4">
        <f t="shared" si="1"/>
        <v>-2.7774094586447967E-8</v>
      </c>
      <c r="BZ9" s="4">
        <f t="shared" si="1"/>
        <v>-2.7774094586447967E-8</v>
      </c>
      <c r="CA9" s="4">
        <f t="shared" si="1"/>
        <v>-2.7774094586447967E-8</v>
      </c>
      <c r="CB9" s="4">
        <f t="shared" si="1"/>
        <v>-2.7774094586447967E-8</v>
      </c>
    </row>
    <row r="10" spans="1:80" x14ac:dyDescent="0.3">
      <c r="A10" s="6" t="s">
        <v>5</v>
      </c>
      <c r="B10" s="4">
        <f t="shared" si="2"/>
        <v>6878549.1393797901</v>
      </c>
      <c r="C10" s="4">
        <f t="shared" si="3"/>
        <v>0</v>
      </c>
      <c r="D10" s="4">
        <f t="shared" si="4"/>
        <v>31673.906036773002</v>
      </c>
      <c r="E10" s="4">
        <f t="shared" si="4"/>
        <v>93802.915582850357</v>
      </c>
      <c r="F10" s="4">
        <f t="shared" si="4"/>
        <v>154833.708097697</v>
      </c>
      <c r="G10" s="4">
        <f t="shared" si="4"/>
        <v>214530.38181624774</v>
      </c>
      <c r="H10" s="4">
        <f t="shared" si="4"/>
        <v>273046.80017434555</v>
      </c>
      <c r="I10" s="4">
        <f t="shared" si="4"/>
        <v>293820.8115802122</v>
      </c>
      <c r="J10" s="4">
        <f t="shared" si="4"/>
        <v>279413.42136563367</v>
      </c>
      <c r="K10" s="4">
        <f t="shared" si="4"/>
        <v>266670.76898223086</v>
      </c>
      <c r="L10" s="4">
        <f t="shared" si="4"/>
        <v>255563.60756407079</v>
      </c>
      <c r="M10" s="4">
        <f t="shared" si="4"/>
        <v>246040.41970375585</v>
      </c>
      <c r="N10" s="4">
        <f t="shared" si="4"/>
        <v>237879.96184675535</v>
      </c>
      <c r="O10" s="4">
        <f t="shared" si="4"/>
        <v>229986.04256425967</v>
      </c>
      <c r="P10" s="4">
        <f t="shared" si="4"/>
        <v>222127.8081336859</v>
      </c>
      <c r="Q10" s="4">
        <f t="shared" si="4"/>
        <v>214274.00477453187</v>
      </c>
      <c r="R10" s="4">
        <f t="shared" si="4"/>
        <v>206420.20141537784</v>
      </c>
      <c r="S10" s="4">
        <f t="shared" si="4"/>
        <v>198566.39805622378</v>
      </c>
      <c r="T10" s="4">
        <f t="shared" si="4"/>
        <v>190712.59469706978</v>
      </c>
      <c r="U10" s="4">
        <f t="shared" si="4"/>
        <v>182858.79133791573</v>
      </c>
      <c r="V10" s="4">
        <f t="shared" si="4"/>
        <v>175004.98797876167</v>
      </c>
      <c r="W10" s="4">
        <f t="shared" si="4"/>
        <v>167151.18461960761</v>
      </c>
      <c r="X10" s="4">
        <f t="shared" si="4"/>
        <v>159443.64275612627</v>
      </c>
      <c r="Y10" s="4">
        <f t="shared" si="4"/>
        <v>152179.55616170529</v>
      </c>
      <c r="Z10" s="4">
        <f t="shared" si="4"/>
        <v>145518.74525275041</v>
      </c>
      <c r="AA10" s="4">
        <f t="shared" si="4"/>
        <v>139478.56469937868</v>
      </c>
      <c r="AB10" s="4">
        <f t="shared" si="4"/>
        <v>134076.28104118342</v>
      </c>
      <c r="AC10" s="4">
        <f t="shared" si="4"/>
        <v>129161.29547718987</v>
      </c>
      <c r="AD10" s="4">
        <f t="shared" si="4"/>
        <v>124410.2595557264</v>
      </c>
      <c r="AE10" s="4">
        <f t="shared" si="4"/>
        <v>119659.2236342629</v>
      </c>
      <c r="AF10" s="4">
        <f t="shared" si="4"/>
        <v>114908.18771279942</v>
      </c>
      <c r="AG10" s="4">
        <f t="shared" si="4"/>
        <v>110157.15179133594</v>
      </c>
      <c r="AH10" s="4">
        <f t="shared" si="4"/>
        <v>105406.11586987246</v>
      </c>
      <c r="AI10" s="4">
        <f t="shared" si="4"/>
        <v>100655.07994840898</v>
      </c>
      <c r="AJ10" s="4">
        <f t="shared" si="4"/>
        <v>95904.044026945514</v>
      </c>
      <c r="AK10" s="4">
        <f t="shared" si="4"/>
        <v>91153.008105482033</v>
      </c>
      <c r="AL10" s="4">
        <f t="shared" si="4"/>
        <v>86426.253743349997</v>
      </c>
      <c r="AM10" s="4">
        <f t="shared" si="4"/>
        <v>81879.471131905753</v>
      </c>
      <c r="AN10" s="4">
        <f t="shared" si="4"/>
        <v>77547.440225481405</v>
      </c>
      <c r="AO10" s="4">
        <f t="shared" si="4"/>
        <v>73437.455572777748</v>
      </c>
      <c r="AP10" s="4">
        <f t="shared" si="4"/>
        <v>69556.278647178246</v>
      </c>
      <c r="AQ10" s="4">
        <f t="shared" si="4"/>
        <v>65883.482330385552</v>
      </c>
      <c r="AR10" s="4">
        <f t="shared" si="4"/>
        <v>62243.053425102393</v>
      </c>
      <c r="AS10" s="4">
        <f t="shared" si="4"/>
        <v>58602.624519819241</v>
      </c>
      <c r="AT10" s="4">
        <f t="shared" si="4"/>
        <v>54962.195614536067</v>
      </c>
      <c r="AU10" s="4">
        <f t="shared" si="4"/>
        <v>51321.766709252923</v>
      </c>
      <c r="AV10" s="4">
        <f t="shared" si="4"/>
        <v>47681.337803969756</v>
      </c>
      <c r="AW10" s="4">
        <f t="shared" si="4"/>
        <v>44040.908898686597</v>
      </c>
      <c r="AX10" s="4">
        <f t="shared" si="4"/>
        <v>40400.479993403409</v>
      </c>
      <c r="AY10" s="4">
        <f t="shared" si="4"/>
        <v>36760.051088120221</v>
      </c>
      <c r="AZ10" s="4">
        <f t="shared" si="4"/>
        <v>33119.62218283704</v>
      </c>
      <c r="BA10" s="4">
        <f t="shared" si="4"/>
        <v>29479.193277553866</v>
      </c>
      <c r="BB10" s="4">
        <f t="shared" si="4"/>
        <v>25838.7643722707</v>
      </c>
      <c r="BC10" s="4">
        <f t="shared" si="4"/>
        <v>22198.335466987541</v>
      </c>
      <c r="BD10" s="4">
        <f t="shared" si="4"/>
        <v>18557.906561704371</v>
      </c>
      <c r="BE10" s="4">
        <f t="shared" si="4"/>
        <v>14917.477656421208</v>
      </c>
      <c r="BF10" s="4">
        <f t="shared" si="4"/>
        <v>11277.048751138049</v>
      </c>
      <c r="BG10" s="4">
        <f t="shared" si="4"/>
        <v>7712.98141408229</v>
      </c>
      <c r="BH10" s="4">
        <f t="shared" si="4"/>
        <v>4734.342449837086</v>
      </c>
      <c r="BI10" s="4">
        <f t="shared" si="4"/>
        <v>2458.6578633080485</v>
      </c>
      <c r="BJ10" s="4">
        <f t="shared" si="4"/>
        <v>910.48000285531066</v>
      </c>
      <c r="BK10" s="4">
        <f t="shared" si="4"/>
        <v>111.65731566871068</v>
      </c>
      <c r="BL10" s="4">
        <f t="shared" si="4"/>
        <v>-8.9569360464025757E-10</v>
      </c>
      <c r="BM10" s="4">
        <f t="shared" si="4"/>
        <v>-8.9569360464025757E-10</v>
      </c>
      <c r="BN10" s="4">
        <f t="shared" si="4"/>
        <v>-8.9569360464025757E-10</v>
      </c>
      <c r="BO10" s="4">
        <f t="shared" ref="BO10:CB13" si="5">BO25+BO40+BO55+BO70+BO85+BO100</f>
        <v>-8.9569360464025757E-10</v>
      </c>
      <c r="BP10" s="4">
        <f t="shared" si="5"/>
        <v>-8.9569360464025757E-10</v>
      </c>
      <c r="BQ10" s="4">
        <f t="shared" si="5"/>
        <v>-8.9569360464025757E-10</v>
      </c>
      <c r="BR10" s="4">
        <f t="shared" si="5"/>
        <v>-8.9569360464025757E-10</v>
      </c>
      <c r="BS10" s="4">
        <f t="shared" si="5"/>
        <v>-8.9569360464025757E-10</v>
      </c>
      <c r="BT10" s="4">
        <f t="shared" si="5"/>
        <v>-8.9569360464025757E-10</v>
      </c>
      <c r="BU10" s="4">
        <f t="shared" si="5"/>
        <v>-8.9569360464025757E-10</v>
      </c>
      <c r="BV10" s="4">
        <f t="shared" si="5"/>
        <v>-8.9569360464025757E-10</v>
      </c>
      <c r="BW10" s="4">
        <f t="shared" si="5"/>
        <v>-8.9569360464025757E-10</v>
      </c>
      <c r="BX10" s="4">
        <f t="shared" si="5"/>
        <v>-8.9569360464025757E-10</v>
      </c>
      <c r="BY10" s="4">
        <f t="shared" si="5"/>
        <v>-8.9569360464025757E-10</v>
      </c>
      <c r="BZ10" s="4">
        <f t="shared" si="5"/>
        <v>-8.9569360464025757E-10</v>
      </c>
      <c r="CA10" s="4">
        <f t="shared" si="5"/>
        <v>-8.9569360464025757E-10</v>
      </c>
      <c r="CB10" s="4">
        <f t="shared" si="5"/>
        <v>-8.9569360464025757E-10</v>
      </c>
    </row>
    <row r="11" spans="1:80" x14ac:dyDescent="0.3">
      <c r="A11" s="6" t="s">
        <v>6</v>
      </c>
      <c r="B11" s="4">
        <f t="shared" si="2"/>
        <v>83522798.005047277</v>
      </c>
      <c r="C11" s="4">
        <f t="shared" si="3"/>
        <v>0</v>
      </c>
      <c r="D11" s="4">
        <f t="shared" ref="D11:BO14" si="6">D26+D41+D56+D71+D86+D101</f>
        <v>384600.47349153238</v>
      </c>
      <c r="E11" s="4">
        <f t="shared" si="6"/>
        <v>1139002.1081127776</v>
      </c>
      <c r="F11" s="4">
        <f t="shared" si="6"/>
        <v>1880068.6400246373</v>
      </c>
      <c r="G11" s="4">
        <f t="shared" si="6"/>
        <v>2604935.6315276311</v>
      </c>
      <c r="H11" s="4">
        <f t="shared" si="6"/>
        <v>3315471.3697288018</v>
      </c>
      <c r="I11" s="4">
        <f t="shared" si="6"/>
        <v>3567719.8487682636</v>
      </c>
      <c r="J11" s="4">
        <f t="shared" si="6"/>
        <v>3392778.0815018257</v>
      </c>
      <c r="K11" s="4">
        <f t="shared" si="6"/>
        <v>3238050.3970001121</v>
      </c>
      <c r="L11" s="4">
        <f t="shared" si="6"/>
        <v>3103181.6651294124</v>
      </c>
      <c r="M11" s="4">
        <f t="shared" si="6"/>
        <v>2987546.3356574592</v>
      </c>
      <c r="N11" s="4">
        <f t="shared" si="6"/>
        <v>2888457.9582383218</v>
      </c>
      <c r="O11" s="4">
        <f t="shared" si="6"/>
        <v>2792606.0260444512</v>
      </c>
      <c r="P11" s="4">
        <f t="shared" si="6"/>
        <v>2697187.3972432762</v>
      </c>
      <c r="Q11" s="4">
        <f t="shared" si="6"/>
        <v>2601822.5727365296</v>
      </c>
      <c r="R11" s="4">
        <f t="shared" si="6"/>
        <v>2506457.7482297835</v>
      </c>
      <c r="S11" s="4">
        <f t="shared" si="6"/>
        <v>2411092.9237230369</v>
      </c>
      <c r="T11" s="4">
        <f t="shared" si="6"/>
        <v>2315728.0992162907</v>
      </c>
      <c r="U11" s="4">
        <f t="shared" si="6"/>
        <v>2220363.2747095446</v>
      </c>
      <c r="V11" s="4">
        <f t="shared" si="6"/>
        <v>2124998.4502027985</v>
      </c>
      <c r="W11" s="4">
        <f t="shared" si="6"/>
        <v>2029633.6256960516</v>
      </c>
      <c r="X11" s="4">
        <f t="shared" si="6"/>
        <v>1936044.7817211659</v>
      </c>
      <c r="Y11" s="4">
        <f t="shared" si="6"/>
        <v>1847840.5943230514</v>
      </c>
      <c r="Z11" s="4">
        <f t="shared" si="6"/>
        <v>1766961.6832582946</v>
      </c>
      <c r="AA11" s="4">
        <f t="shared" si="6"/>
        <v>1693618.7776468408</v>
      </c>
      <c r="AB11" s="4">
        <f t="shared" si="6"/>
        <v>1628021.5364835544</v>
      </c>
      <c r="AC11" s="4">
        <f t="shared" si="6"/>
        <v>1568341.3134974362</v>
      </c>
      <c r="AD11" s="4">
        <f t="shared" si="6"/>
        <v>1510651.8494051732</v>
      </c>
      <c r="AE11" s="4">
        <f t="shared" si="6"/>
        <v>1452962.3853129102</v>
      </c>
      <c r="AF11" s="4">
        <f t="shared" si="6"/>
        <v>1395272.9212206469</v>
      </c>
      <c r="AG11" s="4">
        <f t="shared" si="6"/>
        <v>1337583.4571283837</v>
      </c>
      <c r="AH11" s="4">
        <f t="shared" si="6"/>
        <v>1279893.9930361204</v>
      </c>
      <c r="AI11" s="4">
        <f t="shared" si="6"/>
        <v>1222204.5289438576</v>
      </c>
      <c r="AJ11" s="4">
        <f t="shared" si="6"/>
        <v>1164515.0648515944</v>
      </c>
      <c r="AK11" s="4">
        <f t="shared" si="6"/>
        <v>1106825.6007593311</v>
      </c>
      <c r="AL11" s="4">
        <f t="shared" si="6"/>
        <v>1049430.9755544839</v>
      </c>
      <c r="AM11" s="4">
        <f t="shared" si="6"/>
        <v>994221.65772692196</v>
      </c>
      <c r="AN11" s="4">
        <f t="shared" si="6"/>
        <v>941619.96294837329</v>
      </c>
      <c r="AO11" s="4">
        <f t="shared" si="6"/>
        <v>891714.46529242967</v>
      </c>
      <c r="AP11" s="4">
        <f t="shared" si="6"/>
        <v>844587.26596447313</v>
      </c>
      <c r="AQ11" s="4">
        <f t="shared" si="6"/>
        <v>799990.32863579388</v>
      </c>
      <c r="AR11" s="4">
        <f t="shared" si="6"/>
        <v>755786.41267233028</v>
      </c>
      <c r="AS11" s="4">
        <f t="shared" si="6"/>
        <v>711582.49670886633</v>
      </c>
      <c r="AT11" s="4">
        <f t="shared" si="6"/>
        <v>667378.58074540249</v>
      </c>
      <c r="AU11" s="4">
        <f t="shared" si="6"/>
        <v>623174.66478193866</v>
      </c>
      <c r="AV11" s="4">
        <f t="shared" si="6"/>
        <v>578970.74881847482</v>
      </c>
      <c r="AW11" s="4">
        <f t="shared" si="6"/>
        <v>534766.83285501087</v>
      </c>
      <c r="AX11" s="4">
        <f t="shared" si="6"/>
        <v>490562.9168915468</v>
      </c>
      <c r="AY11" s="4">
        <f t="shared" si="6"/>
        <v>446359.0009280825</v>
      </c>
      <c r="AZ11" s="4">
        <f t="shared" si="6"/>
        <v>402155.08496461838</v>
      </c>
      <c r="BA11" s="4">
        <f t="shared" si="6"/>
        <v>357951.16900115431</v>
      </c>
      <c r="BB11" s="4">
        <f t="shared" si="6"/>
        <v>313747.25303769042</v>
      </c>
      <c r="BC11" s="4">
        <f t="shared" si="6"/>
        <v>269543.33707422653</v>
      </c>
      <c r="BD11" s="4">
        <f t="shared" si="6"/>
        <v>225339.42111076263</v>
      </c>
      <c r="BE11" s="4">
        <f t="shared" si="6"/>
        <v>181135.50514729874</v>
      </c>
      <c r="BF11" s="4">
        <f t="shared" si="6"/>
        <v>136931.58918383488</v>
      </c>
      <c r="BG11" s="4">
        <f t="shared" si="6"/>
        <v>93654.893729982869</v>
      </c>
      <c r="BH11" s="4">
        <f t="shared" si="6"/>
        <v>57486.763576441888</v>
      </c>
      <c r="BI11" s="4">
        <f t="shared" si="6"/>
        <v>29854.258495435453</v>
      </c>
      <c r="BJ11" s="4">
        <f t="shared" si="6"/>
        <v>11055.505430753634</v>
      </c>
      <c r="BK11" s="4">
        <f t="shared" si="6"/>
        <v>1355.7992002982778</v>
      </c>
      <c r="BL11" s="4">
        <f t="shared" si="6"/>
        <v>-1.0875961558010521E-8</v>
      </c>
      <c r="BM11" s="4">
        <f t="shared" si="6"/>
        <v>-1.0875961558010521E-8</v>
      </c>
      <c r="BN11" s="4">
        <f t="shared" si="6"/>
        <v>-1.0875961558010521E-8</v>
      </c>
      <c r="BO11" s="4">
        <f t="shared" si="6"/>
        <v>-1.0875961558010521E-8</v>
      </c>
      <c r="BP11" s="4">
        <f t="shared" si="5"/>
        <v>-1.0875961558010521E-8</v>
      </c>
      <c r="BQ11" s="4">
        <f t="shared" si="5"/>
        <v>-1.0875961558010521E-8</v>
      </c>
      <c r="BR11" s="4">
        <f t="shared" si="5"/>
        <v>-1.0875961558010521E-8</v>
      </c>
      <c r="BS11" s="4">
        <f t="shared" si="5"/>
        <v>-1.0875961558010521E-8</v>
      </c>
      <c r="BT11" s="4">
        <f t="shared" si="5"/>
        <v>-1.0875961558010521E-8</v>
      </c>
      <c r="BU11" s="4">
        <f t="shared" si="5"/>
        <v>-1.0875961558010521E-8</v>
      </c>
      <c r="BV11" s="4">
        <f t="shared" si="5"/>
        <v>-1.0875961558010521E-8</v>
      </c>
      <c r="BW11" s="4">
        <f t="shared" si="5"/>
        <v>-1.0875961558010521E-8</v>
      </c>
      <c r="BX11" s="4">
        <f t="shared" si="5"/>
        <v>-1.0875961558010521E-8</v>
      </c>
      <c r="BY11" s="4">
        <f t="shared" si="5"/>
        <v>-1.0875961558010521E-8</v>
      </c>
      <c r="BZ11" s="4">
        <f t="shared" si="5"/>
        <v>-1.0875961558010521E-8</v>
      </c>
      <c r="CA11" s="4">
        <f t="shared" si="5"/>
        <v>-1.0875961558010521E-8</v>
      </c>
      <c r="CB11" s="4">
        <f t="shared" si="5"/>
        <v>-1.0875961558010521E-8</v>
      </c>
    </row>
    <row r="12" spans="1:80" x14ac:dyDescent="0.3">
      <c r="A12" s="6" t="s">
        <v>7</v>
      </c>
      <c r="B12" s="4">
        <f t="shared" si="2"/>
        <v>58526702.886992685</v>
      </c>
      <c r="C12" s="4">
        <f t="shared" si="3"/>
        <v>0</v>
      </c>
      <c r="D12" s="4">
        <f t="shared" si="6"/>
        <v>298297.2095108119</v>
      </c>
      <c r="E12" s="4">
        <f t="shared" si="6"/>
        <v>861892.4423288526</v>
      </c>
      <c r="F12" s="4">
        <f t="shared" si="6"/>
        <v>1395601.8644081871</v>
      </c>
      <c r="G12" s="4">
        <f t="shared" si="6"/>
        <v>1918320.1120171377</v>
      </c>
      <c r="H12" s="4">
        <f t="shared" si="6"/>
        <v>2431812.6968453391</v>
      </c>
      <c r="I12" s="4">
        <f t="shared" si="6"/>
        <v>2538638.9848659984</v>
      </c>
      <c r="J12" s="4">
        <f t="shared" si="6"/>
        <v>2370494.0073067914</v>
      </c>
      <c r="K12" s="4">
        <f t="shared" si="6"/>
        <v>2255297.8740934664</v>
      </c>
      <c r="L12" s="4">
        <f t="shared" si="6"/>
        <v>2153062.5315366569</v>
      </c>
      <c r="M12" s="4">
        <f t="shared" si="6"/>
        <v>2060274.2169908839</v>
      </c>
      <c r="N12" s="4">
        <f t="shared" si="6"/>
        <v>2049262.6287952005</v>
      </c>
      <c r="O12" s="4">
        <f t="shared" si="6"/>
        <v>1988756.9355853423</v>
      </c>
      <c r="P12" s="4">
        <f t="shared" si="6"/>
        <v>1920843.4263715991</v>
      </c>
      <c r="Q12" s="4">
        <f t="shared" si="6"/>
        <v>1853199.0276973124</v>
      </c>
      <c r="R12" s="4">
        <f t="shared" si="6"/>
        <v>1785600.5707555132</v>
      </c>
      <c r="S12" s="4">
        <f t="shared" si="6"/>
        <v>1718053.9256173111</v>
      </c>
      <c r="T12" s="4">
        <f t="shared" si="6"/>
        <v>1649792.8209642242</v>
      </c>
      <c r="U12" s="4">
        <f t="shared" si="6"/>
        <v>1580860.7186001907</v>
      </c>
      <c r="V12" s="4">
        <f t="shared" si="6"/>
        <v>1512043.0543198229</v>
      </c>
      <c r="W12" s="4">
        <f t="shared" si="6"/>
        <v>1443314.7984647087</v>
      </c>
      <c r="X12" s="4">
        <f t="shared" si="6"/>
        <v>1376069.9915878212</v>
      </c>
      <c r="Y12" s="4">
        <f t="shared" si="6"/>
        <v>1313866.5051945688</v>
      </c>
      <c r="Z12" s="4">
        <f t="shared" si="6"/>
        <v>1257849.6836592518</v>
      </c>
      <c r="AA12" s="4">
        <f t="shared" si="6"/>
        <v>1207104.273080189</v>
      </c>
      <c r="AB12" s="4">
        <f t="shared" si="6"/>
        <v>1161805.2170419346</v>
      </c>
      <c r="AC12" s="4">
        <f t="shared" si="6"/>
        <v>1120490.4295140915</v>
      </c>
      <c r="AD12" s="4">
        <f t="shared" si="6"/>
        <v>1080228.2565156817</v>
      </c>
      <c r="AE12" s="4">
        <f t="shared" si="6"/>
        <v>1039799.3781384227</v>
      </c>
      <c r="AF12" s="4">
        <f t="shared" si="6"/>
        <v>999374.91070565174</v>
      </c>
      <c r="AG12" s="4">
        <f t="shared" si="6"/>
        <v>958950.32656140195</v>
      </c>
      <c r="AH12" s="4">
        <f t="shared" si="6"/>
        <v>929964.45809360396</v>
      </c>
      <c r="AI12" s="4">
        <f t="shared" si="6"/>
        <v>901041.21580912359</v>
      </c>
      <c r="AJ12" s="4">
        <f t="shared" si="6"/>
        <v>861007.43183639622</v>
      </c>
      <c r="AK12" s="4">
        <f t="shared" si="6"/>
        <v>821234.65472182585</v>
      </c>
      <c r="AL12" s="4">
        <f t="shared" si="6"/>
        <v>740697.6832900577</v>
      </c>
      <c r="AM12" s="4">
        <f t="shared" si="6"/>
        <v>683129.60310742375</v>
      </c>
      <c r="AN12" s="4">
        <f t="shared" si="6"/>
        <v>631472.94405383605</v>
      </c>
      <c r="AO12" s="4">
        <f t="shared" si="6"/>
        <v>594344.66845086764</v>
      </c>
      <c r="AP12" s="4">
        <f t="shared" si="6"/>
        <v>554310.84798007179</v>
      </c>
      <c r="AQ12" s="4">
        <f t="shared" si="6"/>
        <v>581572.12000908563</v>
      </c>
      <c r="AR12" s="4">
        <f t="shared" si="6"/>
        <v>546087.62755204679</v>
      </c>
      <c r="AS12" s="4">
        <f t="shared" si="6"/>
        <v>515232.05977648881</v>
      </c>
      <c r="AT12" s="4">
        <f t="shared" si="6"/>
        <v>484254.01287067588</v>
      </c>
      <c r="AU12" s="4">
        <f t="shared" si="6"/>
        <v>453279.20670399349</v>
      </c>
      <c r="AV12" s="4">
        <f t="shared" si="6"/>
        <v>422304.31478890555</v>
      </c>
      <c r="AW12" s="4">
        <f t="shared" si="6"/>
        <v>391329.42514267948</v>
      </c>
      <c r="AX12" s="4">
        <f t="shared" si="6"/>
        <v>360354.53543642029</v>
      </c>
      <c r="AY12" s="4">
        <f t="shared" si="6"/>
        <v>329379.64573174954</v>
      </c>
      <c r="AZ12" s="4">
        <f t="shared" si="6"/>
        <v>298404.75602703664</v>
      </c>
      <c r="BA12" s="4">
        <f t="shared" si="6"/>
        <v>267429.86632232508</v>
      </c>
      <c r="BB12" s="4">
        <f t="shared" si="6"/>
        <v>236454.97661761349</v>
      </c>
      <c r="BC12" s="4">
        <f t="shared" si="6"/>
        <v>205480.08691290187</v>
      </c>
      <c r="BD12" s="4">
        <f t="shared" si="6"/>
        <v>174505.19720819028</v>
      </c>
      <c r="BE12" s="4">
        <f t="shared" si="6"/>
        <v>143530.30750347872</v>
      </c>
      <c r="BF12" s="4">
        <f t="shared" si="6"/>
        <v>112555.41779876714</v>
      </c>
      <c r="BG12" s="4">
        <f t="shared" si="6"/>
        <v>-110777.43458686981</v>
      </c>
      <c r="BH12" s="4">
        <f t="shared" si="6"/>
        <v>-179782.82778673543</v>
      </c>
      <c r="BI12" s="4">
        <f t="shared" si="6"/>
        <v>-211739.32933333406</v>
      </c>
      <c r="BJ12" s="4">
        <f t="shared" si="6"/>
        <v>-235912.10236443699</v>
      </c>
      <c r="BK12" s="4">
        <f t="shared" si="6"/>
        <v>-275052.17595171742</v>
      </c>
      <c r="BL12" s="4">
        <f t="shared" si="6"/>
        <v>-358.36350559580563</v>
      </c>
      <c r="BM12" s="4">
        <f t="shared" si="6"/>
        <v>9.4821267280389154</v>
      </c>
      <c r="BN12" s="4">
        <f t="shared" si="6"/>
        <v>-0.25089254000533701</v>
      </c>
      <c r="BO12" s="4">
        <f t="shared" si="6"/>
        <v>6.6384886320260683E-3</v>
      </c>
      <c r="BP12" s="4">
        <f t="shared" si="5"/>
        <v>-1.7565905272876839E-4</v>
      </c>
      <c r="BQ12" s="4">
        <f t="shared" si="5"/>
        <v>4.6400316779998623E-6</v>
      </c>
      <c r="BR12" s="4">
        <f t="shared" si="5"/>
        <v>-1.3059574920544282E-7</v>
      </c>
      <c r="BS12" s="4">
        <f t="shared" si="5"/>
        <v>-4.3672321606318813E-9</v>
      </c>
      <c r="BT12" s="4">
        <f t="shared" si="5"/>
        <v>-7.7071782701242808E-9</v>
      </c>
      <c r="BU12" s="4">
        <f t="shared" si="5"/>
        <v>-7.6188048955852023E-9</v>
      </c>
      <c r="BV12" s="4">
        <f t="shared" si="5"/>
        <v>-7.6211432127530242E-9</v>
      </c>
      <c r="BW12" s="4">
        <f t="shared" si="5"/>
        <v>-7.6210813420005955E-9</v>
      </c>
      <c r="BX12" s="4">
        <f t="shared" si="5"/>
        <v>-7.6210829790710757E-9</v>
      </c>
      <c r="BY12" s="4">
        <f t="shared" si="5"/>
        <v>-7.6210829357549755E-9</v>
      </c>
      <c r="BZ12" s="4">
        <f t="shared" si="5"/>
        <v>-7.6210829369010987E-9</v>
      </c>
      <c r="CA12" s="4">
        <f t="shared" si="5"/>
        <v>-7.6210829368707726E-9</v>
      </c>
      <c r="CB12" s="4">
        <f t="shared" si="5"/>
        <v>-7.6210829368715733E-9</v>
      </c>
    </row>
    <row r="13" spans="1:80" x14ac:dyDescent="0.3">
      <c r="A13" s="6" t="s">
        <v>8</v>
      </c>
      <c r="B13" s="4">
        <f t="shared" si="2"/>
        <v>27466546.196494985</v>
      </c>
      <c r="C13" s="4">
        <f t="shared" si="3"/>
        <v>0</v>
      </c>
      <c r="D13" s="4">
        <f t="shared" si="6"/>
        <v>88209.754021732428</v>
      </c>
      <c r="E13" s="4">
        <f t="shared" si="6"/>
        <v>263781.62997019163</v>
      </c>
      <c r="F13" s="4">
        <f t="shared" si="6"/>
        <v>444784.90005233348</v>
      </c>
      <c r="G13" s="4">
        <f t="shared" si="6"/>
        <v>631415.67884770711</v>
      </c>
      <c r="H13" s="4">
        <f t="shared" si="6"/>
        <v>823767.63145834592</v>
      </c>
      <c r="I13" s="4">
        <f t="shared" si="6"/>
        <v>858241.49337025685</v>
      </c>
      <c r="J13" s="4">
        <f t="shared" si="6"/>
        <v>770159.04415964859</v>
      </c>
      <c r="K13" s="4">
        <f t="shared" si="6"/>
        <v>688511.67285183282</v>
      </c>
      <c r="L13" s="4">
        <f t="shared" si="6"/>
        <v>608280.11975366378</v>
      </c>
      <c r="M13" s="4">
        <f t="shared" si="6"/>
        <v>527728.14708654059</v>
      </c>
      <c r="N13" s="4">
        <f t="shared" si="6"/>
        <v>522499.56849808089</v>
      </c>
      <c r="O13" s="4">
        <f t="shared" si="6"/>
        <v>542326.66871699516</v>
      </c>
      <c r="P13" s="4">
        <f t="shared" si="6"/>
        <v>558199.73167905584</v>
      </c>
      <c r="Q13" s="4">
        <f t="shared" si="6"/>
        <v>570989.29375626333</v>
      </c>
      <c r="R13" s="4">
        <f t="shared" si="6"/>
        <v>580868.18337083224</v>
      </c>
      <c r="S13" s="4">
        <f t="shared" si="6"/>
        <v>588031.3115934364</v>
      </c>
      <c r="T13" s="4">
        <f t="shared" si="6"/>
        <v>589790.94977284374</v>
      </c>
      <c r="U13" s="4">
        <f t="shared" si="6"/>
        <v>583622.86842501466</v>
      </c>
      <c r="V13" s="4">
        <f t="shared" si="6"/>
        <v>569957.57272183779</v>
      </c>
      <c r="W13" s="4">
        <f t="shared" si="6"/>
        <v>549131.40864402684</v>
      </c>
      <c r="X13" s="4">
        <f t="shared" si="6"/>
        <v>522043.36223876564</v>
      </c>
      <c r="Y13" s="4">
        <f t="shared" si="6"/>
        <v>493464.07323576196</v>
      </c>
      <c r="Z13" s="4">
        <f t="shared" si="6"/>
        <v>467357.2496892201</v>
      </c>
      <c r="AA13" s="4">
        <f t="shared" si="6"/>
        <v>443688.00508204306</v>
      </c>
      <c r="AB13" s="4">
        <f t="shared" si="6"/>
        <v>422526.89836457028</v>
      </c>
      <c r="AC13" s="4">
        <f t="shared" si="6"/>
        <v>403264.69835235836</v>
      </c>
      <c r="AD13" s="4">
        <f t="shared" si="6"/>
        <v>384613.46228528162</v>
      </c>
      <c r="AE13" s="4">
        <f t="shared" si="6"/>
        <v>365946.06040481059</v>
      </c>
      <c r="AF13" s="4">
        <f t="shared" si="6"/>
        <v>347279.08626402012</v>
      </c>
      <c r="AG13" s="4">
        <f t="shared" si="6"/>
        <v>328612.10080544226</v>
      </c>
      <c r="AH13" s="4">
        <f t="shared" si="6"/>
        <v>352976.46300239599</v>
      </c>
      <c r="AI13" s="4">
        <f t="shared" si="6"/>
        <v>420607.76659212267</v>
      </c>
      <c r="AJ13" s="4">
        <f t="shared" si="6"/>
        <v>489709.21189026465</v>
      </c>
      <c r="AK13" s="4">
        <f t="shared" si="6"/>
        <v>561262.68183941208</v>
      </c>
      <c r="AL13" s="4">
        <f t="shared" si="6"/>
        <v>610754.53940400213</v>
      </c>
      <c r="AM13" s="4">
        <f t="shared" si="6"/>
        <v>620200.38894334424</v>
      </c>
      <c r="AN13" s="4">
        <f t="shared" si="6"/>
        <v>585449.29355637822</v>
      </c>
      <c r="AO13" s="4">
        <f t="shared" si="6"/>
        <v>552495.43450576439</v>
      </c>
      <c r="AP13" s="4">
        <f t="shared" si="6"/>
        <v>517938.21342870587</v>
      </c>
      <c r="AQ13" s="4">
        <f t="shared" si="6"/>
        <v>520162.23106977931</v>
      </c>
      <c r="AR13" s="4">
        <f t="shared" si="6"/>
        <v>505421.55264257279</v>
      </c>
      <c r="AS13" s="4">
        <f t="shared" si="6"/>
        <v>491129.75194884918</v>
      </c>
      <c r="AT13" s="4">
        <f t="shared" si="6"/>
        <v>476826.07416526735</v>
      </c>
      <c r="AU13" s="4">
        <f t="shared" si="6"/>
        <v>462522.71064379538</v>
      </c>
      <c r="AV13" s="4">
        <f t="shared" si="6"/>
        <v>448219.33880709833</v>
      </c>
      <c r="AW13" s="4">
        <f t="shared" si="6"/>
        <v>433915.96719041816</v>
      </c>
      <c r="AX13" s="4">
        <f t="shared" si="6"/>
        <v>419612.59556791652</v>
      </c>
      <c r="AY13" s="4">
        <f t="shared" si="6"/>
        <v>405309.22394556872</v>
      </c>
      <c r="AZ13" s="4">
        <f t="shared" si="6"/>
        <v>391005.85232321697</v>
      </c>
      <c r="BA13" s="4">
        <f t="shared" si="6"/>
        <v>376702.48070086527</v>
      </c>
      <c r="BB13" s="4">
        <f t="shared" si="6"/>
        <v>362399.10907851363</v>
      </c>
      <c r="BC13" s="4">
        <f t="shared" si="6"/>
        <v>348095.73745616205</v>
      </c>
      <c r="BD13" s="4">
        <f t="shared" si="6"/>
        <v>333792.36583381041</v>
      </c>
      <c r="BE13" s="4">
        <f t="shared" si="6"/>
        <v>319488.99421145878</v>
      </c>
      <c r="BF13" s="4">
        <f t="shared" si="6"/>
        <v>305185.6225891072</v>
      </c>
      <c r="BG13" s="4">
        <f t="shared" si="6"/>
        <v>248276.45517511177</v>
      </c>
      <c r="BH13" s="4">
        <f t="shared" si="6"/>
        <v>183003.25913129706</v>
      </c>
      <c r="BI13" s="4">
        <f t="shared" si="6"/>
        <v>121759.37172667506</v>
      </c>
      <c r="BJ13" s="4">
        <f t="shared" si="6"/>
        <v>61951.361179503452</v>
      </c>
      <c r="BK13" s="4">
        <f t="shared" si="6"/>
        <v>1313.3780246139513</v>
      </c>
      <c r="BL13" s="4">
        <f t="shared" si="6"/>
        <v>-34.751353551122925</v>
      </c>
      <c r="BM13" s="4">
        <f t="shared" si="6"/>
        <v>0.91950416874092922</v>
      </c>
      <c r="BN13" s="4">
        <f t="shared" si="6"/>
        <v>-2.4329643561738671E-2</v>
      </c>
      <c r="BO13" s="4">
        <f t="shared" si="6"/>
        <v>6.4374710471898605E-4</v>
      </c>
      <c r="BP13" s="4">
        <f t="shared" si="5"/>
        <v>-1.7036852424856542E-5</v>
      </c>
      <c r="BQ13" s="4">
        <f t="shared" si="5"/>
        <v>4.4717462819119827E-7</v>
      </c>
      <c r="BR13" s="4">
        <f t="shared" si="5"/>
        <v>-1.5444354438189261E-8</v>
      </c>
      <c r="BS13" s="4">
        <f t="shared" si="5"/>
        <v>-3.2036777085257327E-9</v>
      </c>
      <c r="BT13" s="4">
        <f t="shared" si="5"/>
        <v>-3.5275601526669438E-9</v>
      </c>
      <c r="BU13" s="4">
        <f t="shared" si="5"/>
        <v>-3.5189903783040056E-9</v>
      </c>
      <c r="BV13" s="4">
        <f t="shared" si="5"/>
        <v>-3.5192171304295371E-9</v>
      </c>
      <c r="BW13" s="4">
        <f t="shared" si="5"/>
        <v>-3.5192111306768891E-9</v>
      </c>
      <c r="BX13" s="4">
        <f t="shared" si="5"/>
        <v>-3.5192112894274707E-9</v>
      </c>
      <c r="BY13" s="4">
        <f t="shared" si="5"/>
        <v>-3.519211285227007E-9</v>
      </c>
      <c r="BZ13" s="4">
        <f t="shared" si="5"/>
        <v>-3.5192112853381483E-9</v>
      </c>
      <c r="CA13" s="4">
        <f t="shared" si="5"/>
        <v>-3.519211285335208E-9</v>
      </c>
      <c r="CB13" s="4">
        <f t="shared" si="5"/>
        <v>-3.5192112853352866E-9</v>
      </c>
    </row>
    <row r="14" spans="1:80" x14ac:dyDescent="0.3">
      <c r="A14" s="6" t="s">
        <v>9</v>
      </c>
      <c r="B14" s="5">
        <f t="shared" si="2"/>
        <v>60260386.526973337</v>
      </c>
      <c r="C14" s="5">
        <f t="shared" si="3"/>
        <v>0</v>
      </c>
      <c r="D14" s="5">
        <f t="shared" si="6"/>
        <v>0</v>
      </c>
      <c r="E14" s="5">
        <f t="shared" si="6"/>
        <v>274006.42242696305</v>
      </c>
      <c r="F14" s="5">
        <f t="shared" si="6"/>
        <v>818247.79868106951</v>
      </c>
      <c r="G14" s="5">
        <f t="shared" si="6"/>
        <v>1352892.1299317139</v>
      </c>
      <c r="H14" s="5">
        <f t="shared" si="6"/>
        <v>1875849.6447213483</v>
      </c>
      <c r="I14" s="5">
        <f t="shared" si="6"/>
        <v>2388452.7882180293</v>
      </c>
      <c r="J14" s="5">
        <f t="shared" si="6"/>
        <v>2575755.419824149</v>
      </c>
      <c r="K14" s="5">
        <f t="shared" si="6"/>
        <v>2449551.1819696105</v>
      </c>
      <c r="L14" s="5">
        <f t="shared" si="6"/>
        <v>2337918.8015982937</v>
      </c>
      <c r="M14" s="5">
        <f t="shared" si="6"/>
        <v>2240613.5330885462</v>
      </c>
      <c r="N14" s="5">
        <f t="shared" si="6"/>
        <v>2157191.6985993576</v>
      </c>
      <c r="O14" s="5">
        <f t="shared" si="6"/>
        <v>2084176.5590511828</v>
      </c>
      <c r="P14" s="5">
        <f t="shared" si="6"/>
        <v>2015014.2748474448</v>
      </c>
      <c r="Q14" s="5">
        <f t="shared" si="6"/>
        <v>1946164.6421647153</v>
      </c>
      <c r="R14" s="5">
        <f t="shared" si="6"/>
        <v>1877353.8321516754</v>
      </c>
      <c r="S14" s="5">
        <f t="shared" si="6"/>
        <v>1808543.0221386352</v>
      </c>
      <c r="T14" s="5">
        <f t="shared" si="6"/>
        <v>1739732.2121255961</v>
      </c>
      <c r="U14" s="5">
        <f t="shared" si="6"/>
        <v>1670921.4021125557</v>
      </c>
      <c r="V14" s="5">
        <f t="shared" si="6"/>
        <v>1602110.5920995155</v>
      </c>
      <c r="W14" s="5">
        <f t="shared" si="6"/>
        <v>1533299.782086476</v>
      </c>
      <c r="X14" s="5">
        <f t="shared" si="6"/>
        <v>1464488.9720734358</v>
      </c>
      <c r="Y14" s="5">
        <f t="shared" si="6"/>
        <v>1396959.6267891023</v>
      </c>
      <c r="Z14" s="5">
        <f t="shared" si="6"/>
        <v>1333315.5985764056</v>
      </c>
      <c r="AA14" s="5">
        <f t="shared" si="6"/>
        <v>1274957.1481506429</v>
      </c>
      <c r="AB14" s="5">
        <f t="shared" si="6"/>
        <v>1222036.327817386</v>
      </c>
      <c r="AC14" s="5">
        <f t="shared" si="6"/>
        <v>1174704.4177298557</v>
      </c>
      <c r="AD14" s="5">
        <f t="shared" si="6"/>
        <v>1131641.9520180551</v>
      </c>
      <c r="AE14" s="5">
        <f t="shared" si="6"/>
        <v>1090015.9250847595</v>
      </c>
      <c r="AF14" s="5">
        <f t="shared" si="6"/>
        <v>1048389.8981514642</v>
      </c>
      <c r="AG14" s="5">
        <f t="shared" si="6"/>
        <v>1006763.8712181688</v>
      </c>
      <c r="AH14" s="5">
        <f t="shared" si="6"/>
        <v>965137.84428487311</v>
      </c>
      <c r="AI14" s="5">
        <f t="shared" si="6"/>
        <v>923511.81735157804</v>
      </c>
      <c r="AJ14" s="5">
        <f t="shared" si="6"/>
        <v>881885.79041828273</v>
      </c>
      <c r="AK14" s="5">
        <f t="shared" si="6"/>
        <v>840259.7634849872</v>
      </c>
      <c r="AL14" s="5">
        <f t="shared" si="6"/>
        <v>798633.73655169189</v>
      </c>
      <c r="AM14" s="5">
        <f t="shared" si="6"/>
        <v>757445.9021124494</v>
      </c>
      <c r="AN14" s="5">
        <f t="shared" si="6"/>
        <v>717618.39011558041</v>
      </c>
      <c r="AO14" s="5">
        <f t="shared" si="6"/>
        <v>679670.80972710252</v>
      </c>
      <c r="AP14" s="5">
        <f t="shared" si="6"/>
        <v>643668.68489318097</v>
      </c>
      <c r="AQ14" s="5">
        <f t="shared" si="6"/>
        <v>609672.45253283402</v>
      </c>
      <c r="AR14" s="5">
        <f t="shared" si="6"/>
        <v>577235.71349027962</v>
      </c>
      <c r="AS14" s="5">
        <f t="shared" si="6"/>
        <v>545340.22918643022</v>
      </c>
      <c r="AT14" s="5">
        <f t="shared" si="6"/>
        <v>513444.74488258077</v>
      </c>
      <c r="AU14" s="5">
        <f t="shared" si="6"/>
        <v>481549.26057873107</v>
      </c>
      <c r="AV14" s="5">
        <f t="shared" si="6"/>
        <v>449653.77627488162</v>
      </c>
      <c r="AW14" s="5">
        <f t="shared" si="6"/>
        <v>417758.29197103198</v>
      </c>
      <c r="AX14" s="5">
        <f t="shared" si="6"/>
        <v>385862.80766718235</v>
      </c>
      <c r="AY14" s="5">
        <f t="shared" si="6"/>
        <v>353967.32336333254</v>
      </c>
      <c r="AZ14" s="5">
        <f t="shared" si="6"/>
        <v>322071.83905948279</v>
      </c>
      <c r="BA14" s="5">
        <f t="shared" si="6"/>
        <v>290176.35475563304</v>
      </c>
      <c r="BB14" s="5">
        <f t="shared" si="6"/>
        <v>258280.87045178335</v>
      </c>
      <c r="BC14" s="5">
        <f t="shared" si="6"/>
        <v>226385.38614793372</v>
      </c>
      <c r="BD14" s="5">
        <f t="shared" si="6"/>
        <v>194489.90184408406</v>
      </c>
      <c r="BE14" s="5">
        <f t="shared" si="6"/>
        <v>162594.41754023446</v>
      </c>
      <c r="BF14" s="5">
        <f t="shared" si="6"/>
        <v>130698.93323638484</v>
      </c>
      <c r="BG14" s="5">
        <f t="shared" si="6"/>
        <v>98803.448932535277</v>
      </c>
      <c r="BH14" s="5">
        <f t="shared" si="6"/>
        <v>68313.428928827736</v>
      </c>
      <c r="BI14" s="5">
        <f t="shared" si="6"/>
        <v>42245.012527674611</v>
      </c>
      <c r="BJ14" s="5">
        <f t="shared" si="6"/>
        <v>22330.638740938775</v>
      </c>
      <c r="BK14" s="5">
        <f t="shared" si="6"/>
        <v>8790.3411132817419</v>
      </c>
      <c r="BL14" s="5">
        <f t="shared" si="6"/>
        <v>1819.1393614911494</v>
      </c>
      <c r="BM14" s="5">
        <f t="shared" si="6"/>
        <v>-7.847586658374709E-9</v>
      </c>
      <c r="BN14" s="5">
        <f t="shared" si="6"/>
        <v>-7.847586658374709E-9</v>
      </c>
      <c r="BO14" s="5">
        <f t="shared" ref="BO14:CB14" si="7">BO29+BO44+BO59+BO74+BO89+BO104</f>
        <v>-7.847586658374709E-9</v>
      </c>
      <c r="BP14" s="5">
        <f t="shared" si="7"/>
        <v>-7.847586658374709E-9</v>
      </c>
      <c r="BQ14" s="5">
        <f t="shared" si="7"/>
        <v>-7.847586658374709E-9</v>
      </c>
      <c r="BR14" s="5">
        <f t="shared" si="7"/>
        <v>-7.847586658374709E-9</v>
      </c>
      <c r="BS14" s="5">
        <f t="shared" si="7"/>
        <v>-7.847586658374709E-9</v>
      </c>
      <c r="BT14" s="5">
        <f t="shared" si="7"/>
        <v>-7.847586658374709E-9</v>
      </c>
      <c r="BU14" s="5">
        <f t="shared" si="7"/>
        <v>-7.847586658374709E-9</v>
      </c>
      <c r="BV14" s="5">
        <f t="shared" si="7"/>
        <v>-7.847586658374709E-9</v>
      </c>
      <c r="BW14" s="5">
        <f t="shared" si="7"/>
        <v>-7.847586658374709E-9</v>
      </c>
      <c r="BX14" s="5">
        <f t="shared" si="7"/>
        <v>-7.847586658374709E-9</v>
      </c>
      <c r="BY14" s="5">
        <f t="shared" si="7"/>
        <v>-7.847586658374709E-9</v>
      </c>
      <c r="BZ14" s="5">
        <f t="shared" si="7"/>
        <v>-7.847586658374709E-9</v>
      </c>
      <c r="CA14" s="5">
        <f t="shared" si="7"/>
        <v>-7.847586658374709E-9</v>
      </c>
      <c r="CB14" s="5">
        <f t="shared" si="7"/>
        <v>-7.847586658374709E-9</v>
      </c>
    </row>
    <row r="15" spans="1:80" x14ac:dyDescent="0.3">
      <c r="A15" s="6" t="s">
        <v>20</v>
      </c>
      <c r="B15" s="3">
        <f>SUM(B5:B14)</f>
        <v>699208146.53799403</v>
      </c>
      <c r="C15" s="3">
        <f t="shared" ref="C15:BN15" si="8">SUM(C5:C14)</f>
        <v>2425019.1651151143</v>
      </c>
      <c r="D15" s="3">
        <f t="shared" si="8"/>
        <v>7590215.143699117</v>
      </c>
      <c r="E15" s="3">
        <f t="shared" si="8"/>
        <v>13235867.585796107</v>
      </c>
      <c r="F15" s="3">
        <f t="shared" si="8"/>
        <v>19119448.638686594</v>
      </c>
      <c r="G15" s="3">
        <f t="shared" si="8"/>
        <v>24947560.588543911</v>
      </c>
      <c r="H15" s="3">
        <f t="shared" si="8"/>
        <v>28408014.760755144</v>
      </c>
      <c r="I15" s="3">
        <f t="shared" si="8"/>
        <v>28105839.488330428</v>
      </c>
      <c r="J15" s="3">
        <f t="shared" si="8"/>
        <v>26002009.707593121</v>
      </c>
      <c r="K15" s="3">
        <f t="shared" si="8"/>
        <v>24048261.853088688</v>
      </c>
      <c r="L15" s="3">
        <f t="shared" si="8"/>
        <v>22191965.398700081</v>
      </c>
      <c r="M15" s="3">
        <f t="shared" si="8"/>
        <v>20424140.63277762</v>
      </c>
      <c r="N15" s="3">
        <f t="shared" si="8"/>
        <v>19419049.294948582</v>
      </c>
      <c r="O15" s="3">
        <f t="shared" si="8"/>
        <v>18939593.237369694</v>
      </c>
      <c r="P15" s="3">
        <f t="shared" si="8"/>
        <v>18453982.41865772</v>
      </c>
      <c r="Q15" s="3">
        <f t="shared" si="8"/>
        <v>17965979.492968418</v>
      </c>
      <c r="R15" s="3">
        <f t="shared" si="8"/>
        <v>17475045.269188546</v>
      </c>
      <c r="S15" s="3">
        <f t="shared" si="8"/>
        <v>16981347.745904684</v>
      </c>
      <c r="T15" s="3">
        <f t="shared" si="8"/>
        <v>16481304.108920677</v>
      </c>
      <c r="U15" s="3">
        <f t="shared" si="8"/>
        <v>15972341.072266754</v>
      </c>
      <c r="V15" s="3">
        <f t="shared" si="8"/>
        <v>15455719.924476398</v>
      </c>
      <c r="W15" s="3">
        <f t="shared" si="8"/>
        <v>14931763.592170583</v>
      </c>
      <c r="X15" s="3">
        <f t="shared" si="8"/>
        <v>14409549.037544074</v>
      </c>
      <c r="Y15" s="3">
        <f t="shared" si="8"/>
        <v>13912655.381418321</v>
      </c>
      <c r="Z15" s="3">
        <f t="shared" si="8"/>
        <v>13456402.559699666</v>
      </c>
      <c r="AA15" s="3">
        <f t="shared" si="8"/>
        <v>13042052.281036306</v>
      </c>
      <c r="AB15" s="3">
        <f t="shared" si="8"/>
        <v>12670807.692070285</v>
      </c>
      <c r="AC15" s="3">
        <f t="shared" si="8"/>
        <v>12333780.092518218</v>
      </c>
      <c r="AD15" s="3">
        <f t="shared" si="8"/>
        <v>12010415.276110172</v>
      </c>
      <c r="AE15" s="3">
        <f t="shared" si="8"/>
        <v>11688350.778110724</v>
      </c>
      <c r="AF15" s="3">
        <f t="shared" si="8"/>
        <v>11366291.299250385</v>
      </c>
      <c r="AG15" s="3">
        <f t="shared" si="8"/>
        <v>11044231.687586026</v>
      </c>
      <c r="AH15" s="3">
        <f t="shared" si="8"/>
        <v>10778673.557648072</v>
      </c>
      <c r="AI15" s="3">
        <f t="shared" si="8"/>
        <v>10558060.937607771</v>
      </c>
      <c r="AJ15" s="3">
        <f t="shared" si="8"/>
        <v>10327448.386413071</v>
      </c>
      <c r="AK15" s="3">
        <f t="shared" si="8"/>
        <v>10099650.047114979</v>
      </c>
      <c r="AL15" s="3">
        <f t="shared" si="8"/>
        <v>9728856.7038076725</v>
      </c>
      <c r="AM15" s="3">
        <f t="shared" si="8"/>
        <v>9266984.1548808832</v>
      </c>
      <c r="AN15" s="3">
        <f t="shared" si="8"/>
        <v>8770948.7921312861</v>
      </c>
      <c r="AO15" s="3">
        <f t="shared" si="8"/>
        <v>8298820.6243038904</v>
      </c>
      <c r="AP15" s="3">
        <f t="shared" si="8"/>
        <v>7828949.8486942612</v>
      </c>
      <c r="AQ15" s="3">
        <f t="shared" si="8"/>
        <v>7565869.3786020325</v>
      </c>
      <c r="AR15" s="3">
        <f t="shared" si="8"/>
        <v>7313401.9126844304</v>
      </c>
      <c r="AS15" s="3">
        <f t="shared" si="8"/>
        <v>7066763.0622606734</v>
      </c>
      <c r="AT15" s="3">
        <f t="shared" si="8"/>
        <v>6819984.8449066952</v>
      </c>
      <c r="AU15" s="3">
        <f t="shared" si="8"/>
        <v>6573210.3151349453</v>
      </c>
      <c r="AV15" s="3">
        <f t="shared" si="8"/>
        <v>6326435.6877915384</v>
      </c>
      <c r="AW15" s="3">
        <f t="shared" si="8"/>
        <v>6079661.0630298276</v>
      </c>
      <c r="AX15" s="3">
        <f t="shared" si="8"/>
        <v>5832886.4381998079</v>
      </c>
      <c r="AY15" s="3">
        <f t="shared" si="8"/>
        <v>5586111.8133715931</v>
      </c>
      <c r="AZ15" s="3">
        <f t="shared" si="8"/>
        <v>5339337.1885433327</v>
      </c>
      <c r="BA15" s="3">
        <f t="shared" si="8"/>
        <v>5092562.5637150723</v>
      </c>
      <c r="BB15" s="3">
        <f t="shared" si="8"/>
        <v>4845787.9388868129</v>
      </c>
      <c r="BC15" s="3">
        <f t="shared" si="8"/>
        <v>4599013.3140585553</v>
      </c>
      <c r="BD15" s="3">
        <f t="shared" si="8"/>
        <v>4352238.6892302949</v>
      </c>
      <c r="BE15" s="3">
        <f t="shared" si="8"/>
        <v>4105464.0644020359</v>
      </c>
      <c r="BF15" s="3">
        <f t="shared" si="8"/>
        <v>3858689.4395737774</v>
      </c>
      <c r="BG15" s="3">
        <f t="shared" si="8"/>
        <v>3112936.0540105826</v>
      </c>
      <c r="BH15" s="3">
        <f t="shared" si="8"/>
        <v>2277869.8948180499</v>
      </c>
      <c r="BI15" s="3">
        <f t="shared" si="8"/>
        <v>1503524.4943721939</v>
      </c>
      <c r="BJ15" s="3">
        <f t="shared" si="8"/>
        <v>761574.56565186265</v>
      </c>
      <c r="BK15" s="3">
        <f t="shared" si="8"/>
        <v>25935.838452534881</v>
      </c>
      <c r="BL15" s="3">
        <f t="shared" si="8"/>
        <v>1479.2069703921438</v>
      </c>
      <c r="BM15" s="3">
        <f t="shared" si="8"/>
        <v>10.789551533646208</v>
      </c>
      <c r="BN15" s="3">
        <f t="shared" si="8"/>
        <v>-0.28548642872935531</v>
      </c>
      <c r="BO15" s="3">
        <f t="shared" ref="BO15:CB15" si="9">SUM(BO5:BO14)</f>
        <v>7.553771860069375E-3</v>
      </c>
      <c r="BP15" s="3">
        <f t="shared" si="9"/>
        <v>-1.9993150900426493E-4</v>
      </c>
      <c r="BQ15" s="3">
        <f t="shared" si="9"/>
        <v>5.2277688513264015E-6</v>
      </c>
      <c r="BR15" s="3">
        <f t="shared" si="9"/>
        <v>-2.0064738885488938E-7</v>
      </c>
      <c r="BS15" s="3">
        <f t="shared" si="9"/>
        <v>-5.7014094837321622E-8</v>
      </c>
      <c r="BT15" s="3">
        <f t="shared" si="9"/>
        <v>-6.0814563010272215E-8</v>
      </c>
      <c r="BU15" s="3">
        <f t="shared" si="9"/>
        <v>-6.0714004442480507E-8</v>
      </c>
      <c r="BV15" s="3">
        <f t="shared" si="9"/>
        <v>-6.0716665174026244E-8</v>
      </c>
      <c r="BW15" s="3">
        <f t="shared" si="9"/>
        <v>-6.0716594772343776E-8</v>
      </c>
      <c r="BX15" s="3">
        <f t="shared" si="9"/>
        <v>-6.071659663513858E-8</v>
      </c>
      <c r="BY15" s="3">
        <f t="shared" si="9"/>
        <v>-6.0716596585849918E-8</v>
      </c>
      <c r="BZ15" s="3">
        <f t="shared" si="9"/>
        <v>-6.0716596587154071E-8</v>
      </c>
      <c r="CA15" s="3">
        <f t="shared" si="9"/>
        <v>-6.0716596587119568E-8</v>
      </c>
      <c r="CB15" s="3">
        <f t="shared" si="9"/>
        <v>-6.0716596587120481E-8</v>
      </c>
    </row>
    <row r="16" spans="1:80" x14ac:dyDescent="0.3">
      <c r="A16" s="6"/>
    </row>
    <row r="17" spans="1:127" x14ac:dyDescent="0.3">
      <c r="A17" s="6"/>
    </row>
    <row r="18" spans="1:127" x14ac:dyDescent="0.3">
      <c r="A18" s="7" t="s">
        <v>15</v>
      </c>
      <c r="B18" s="10" t="s">
        <v>10</v>
      </c>
      <c r="C18" s="11">
        <v>2019</v>
      </c>
      <c r="D18" s="11">
        <v>2020</v>
      </c>
      <c r="E18" s="11">
        <v>2021</v>
      </c>
      <c r="F18" s="11">
        <v>2022</v>
      </c>
      <c r="G18" s="11">
        <v>2023</v>
      </c>
      <c r="H18" s="11">
        <v>2024</v>
      </c>
      <c r="I18" s="11">
        <v>2025</v>
      </c>
      <c r="J18" s="11">
        <v>2026</v>
      </c>
      <c r="K18" s="11">
        <v>2027</v>
      </c>
      <c r="L18" s="11">
        <v>2028</v>
      </c>
      <c r="M18" s="11">
        <v>2029</v>
      </c>
      <c r="N18" s="11">
        <v>2030</v>
      </c>
      <c r="O18" s="11">
        <v>2031</v>
      </c>
      <c r="P18" s="11">
        <v>2032</v>
      </c>
      <c r="Q18" s="11">
        <v>2033</v>
      </c>
      <c r="R18" s="11">
        <v>2034</v>
      </c>
      <c r="S18" s="11">
        <v>2035</v>
      </c>
      <c r="T18" s="11">
        <v>2036</v>
      </c>
      <c r="U18" s="11">
        <v>2037</v>
      </c>
      <c r="V18" s="11">
        <v>2038</v>
      </c>
      <c r="W18" s="11">
        <v>2039</v>
      </c>
      <c r="X18" s="11">
        <v>2040</v>
      </c>
      <c r="Y18" s="11">
        <v>2041</v>
      </c>
      <c r="Z18" s="11">
        <v>2042</v>
      </c>
      <c r="AA18" s="11">
        <v>2043</v>
      </c>
      <c r="AB18" s="11">
        <v>2044</v>
      </c>
      <c r="AC18" s="11">
        <v>2045</v>
      </c>
      <c r="AD18" s="11">
        <v>2046</v>
      </c>
      <c r="AE18" s="11">
        <v>2047</v>
      </c>
      <c r="AF18" s="11">
        <v>2048</v>
      </c>
      <c r="AG18" s="11">
        <v>2049</v>
      </c>
      <c r="AH18" s="11">
        <v>2050</v>
      </c>
      <c r="AI18" s="11">
        <v>2051</v>
      </c>
      <c r="AJ18" s="11">
        <v>2052</v>
      </c>
      <c r="AK18" s="11">
        <v>2053</v>
      </c>
      <c r="AL18" s="11">
        <v>2054</v>
      </c>
      <c r="AM18" s="11">
        <v>2055</v>
      </c>
      <c r="AN18" s="11">
        <v>2056</v>
      </c>
      <c r="AO18" s="11">
        <v>2057</v>
      </c>
      <c r="AP18" s="11">
        <v>2058</v>
      </c>
      <c r="AQ18" s="11">
        <v>2059</v>
      </c>
      <c r="AR18" s="11">
        <v>2060</v>
      </c>
      <c r="AS18" s="11">
        <v>2061</v>
      </c>
      <c r="AT18" s="11">
        <v>2062</v>
      </c>
      <c r="AU18" s="11">
        <v>2063</v>
      </c>
      <c r="AV18" s="11">
        <v>2064</v>
      </c>
      <c r="AW18" s="11">
        <v>2065</v>
      </c>
      <c r="AX18" s="11">
        <v>2066</v>
      </c>
      <c r="AY18" s="11">
        <v>2067</v>
      </c>
      <c r="AZ18" s="11">
        <v>2068</v>
      </c>
      <c r="BA18" s="11">
        <v>2069</v>
      </c>
      <c r="BB18" s="11">
        <v>2070</v>
      </c>
      <c r="BC18" s="11">
        <v>2071</v>
      </c>
      <c r="BD18" s="11">
        <v>2072</v>
      </c>
      <c r="BE18" s="11">
        <v>2073</v>
      </c>
      <c r="BF18" s="11">
        <v>2074</v>
      </c>
      <c r="BG18" s="11">
        <v>2075</v>
      </c>
      <c r="BH18" s="11">
        <v>2076</v>
      </c>
      <c r="BI18" s="11">
        <v>2077</v>
      </c>
      <c r="BJ18" s="11">
        <v>2078</v>
      </c>
      <c r="BK18" s="11">
        <v>2079</v>
      </c>
      <c r="BL18" s="11">
        <v>2080</v>
      </c>
      <c r="BM18" s="11">
        <v>2081</v>
      </c>
      <c r="BN18" s="11">
        <v>2082</v>
      </c>
      <c r="BO18" s="11">
        <v>2083</v>
      </c>
      <c r="BP18" s="11">
        <v>2084</v>
      </c>
      <c r="BQ18" s="11">
        <v>2085</v>
      </c>
      <c r="BR18" s="11">
        <v>2086</v>
      </c>
      <c r="BS18" s="11">
        <v>2087</v>
      </c>
      <c r="BT18" s="11">
        <v>2088</v>
      </c>
      <c r="BU18" s="11">
        <v>2089</v>
      </c>
      <c r="BV18" s="11">
        <v>2090</v>
      </c>
      <c r="BW18" s="11">
        <v>2091</v>
      </c>
      <c r="BX18" s="11">
        <v>2092</v>
      </c>
      <c r="BY18" s="11">
        <v>2093</v>
      </c>
      <c r="BZ18" s="11">
        <v>2094</v>
      </c>
      <c r="CA18" s="11">
        <v>2095</v>
      </c>
      <c r="CB18" s="11">
        <v>2096</v>
      </c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</row>
    <row r="19" spans="1:127" x14ac:dyDescent="0.3">
      <c r="A19" s="6"/>
    </row>
    <row r="20" spans="1:127" x14ac:dyDescent="0.3">
      <c r="A20" s="6" t="s">
        <v>0</v>
      </c>
      <c r="B20" s="3">
        <f t="shared" ref="B20:B29" si="10">SUM(C20:CB20)</f>
        <v>7890652.1971722506</v>
      </c>
      <c r="C20" s="2">
        <v>6859.4097920862678</v>
      </c>
      <c r="D20" s="2">
        <v>37660.38308096712</v>
      </c>
      <c r="E20" s="2">
        <v>88270.496076272117</v>
      </c>
      <c r="F20" s="2">
        <v>142276.35591620809</v>
      </c>
      <c r="G20" s="2">
        <v>196562.14247742522</v>
      </c>
      <c r="H20" s="2">
        <v>244357.10197311686</v>
      </c>
      <c r="I20" s="2">
        <v>264021.30231291102</v>
      </c>
      <c r="J20" s="2">
        <v>259244.43852968587</v>
      </c>
      <c r="K20" s="2">
        <v>251754.36433331261</v>
      </c>
      <c r="L20" s="2">
        <v>244563.06856438896</v>
      </c>
      <c r="M20" s="2">
        <v>237628.78406066462</v>
      </c>
      <c r="N20" s="2">
        <v>231549.44488183304</v>
      </c>
      <c r="O20" s="2">
        <v>226023.72291243693</v>
      </c>
      <c r="P20" s="2">
        <v>220486.70813107293</v>
      </c>
      <c r="Q20" s="2">
        <v>214921.86034919272</v>
      </c>
      <c r="R20" s="2">
        <v>209325.70531384854</v>
      </c>
      <c r="S20" s="2">
        <v>203699.97814932812</v>
      </c>
      <c r="T20" s="2">
        <v>198006.51880775747</v>
      </c>
      <c r="U20" s="2">
        <v>192217.83683681418</v>
      </c>
      <c r="V20" s="2">
        <v>186347.23041318418</v>
      </c>
      <c r="W20" s="2">
        <v>180398.01979958848</v>
      </c>
      <c r="X20" s="2">
        <v>174466.78713722131</v>
      </c>
      <c r="Y20" s="2">
        <v>168805.28203589274</v>
      </c>
      <c r="Z20" s="2">
        <v>163577.65670107838</v>
      </c>
      <c r="AA20" s="2">
        <v>158798.16592812046</v>
      </c>
      <c r="AB20" s="2">
        <v>154480.61532658152</v>
      </c>
      <c r="AC20" s="2">
        <v>150530.25430985339</v>
      </c>
      <c r="AD20" s="2">
        <v>146726.61058142316</v>
      </c>
      <c r="AE20" s="2">
        <v>142936.93281496695</v>
      </c>
      <c r="AF20" s="2">
        <v>139147.30895931812</v>
      </c>
      <c r="AG20" s="2">
        <v>135357.68367721507</v>
      </c>
      <c r="AH20" s="2">
        <v>132170.01077485527</v>
      </c>
      <c r="AI20" s="2">
        <v>129462.42737594376</v>
      </c>
      <c r="AJ20" s="2">
        <v>126650.5939417863</v>
      </c>
      <c r="AK20" s="2">
        <v>123870.88101987971</v>
      </c>
      <c r="AL20" s="2">
        <v>119859.84824162477</v>
      </c>
      <c r="AM20" s="2">
        <v>114930.97145248132</v>
      </c>
      <c r="AN20" s="2">
        <v>109604.56272477737</v>
      </c>
      <c r="AO20" s="2">
        <v>104515.58669007805</v>
      </c>
      <c r="AP20" s="2">
        <v>99445.365766389747</v>
      </c>
      <c r="AQ20" s="2">
        <v>96166.712001173481</v>
      </c>
      <c r="AR20" s="2">
        <v>92980.004366406676</v>
      </c>
      <c r="AS20" s="2">
        <v>89843.793467728261</v>
      </c>
      <c r="AT20" s="2">
        <v>86706.375151040702</v>
      </c>
      <c r="AU20" s="2">
        <v>83568.988782055414</v>
      </c>
      <c r="AV20" s="2">
        <v>80431.601567749225</v>
      </c>
      <c r="AW20" s="2">
        <v>77294.214375809839</v>
      </c>
      <c r="AX20" s="2">
        <v>74156.827183278627</v>
      </c>
      <c r="AY20" s="2">
        <v>71019.439990763072</v>
      </c>
      <c r="AZ20" s="2">
        <v>67882.05279824711</v>
      </c>
      <c r="BA20" s="2">
        <v>64744.665605731192</v>
      </c>
      <c r="BB20" s="2">
        <v>61607.278413215281</v>
      </c>
      <c r="BC20" s="2">
        <v>58469.891220699377</v>
      </c>
      <c r="BD20" s="2">
        <v>55332.504028183474</v>
      </c>
      <c r="BE20" s="2">
        <v>52195.11683566757</v>
      </c>
      <c r="BF20" s="2">
        <v>49057.729643151666</v>
      </c>
      <c r="BG20" s="2">
        <v>39576.539580479468</v>
      </c>
      <c r="BH20" s="2">
        <v>28959.865055789473</v>
      </c>
      <c r="BI20" s="2">
        <v>19115.168326402611</v>
      </c>
      <c r="BJ20" s="2">
        <v>9682.3337897266174</v>
      </c>
      <c r="BK20" s="2">
        <v>329.73717392746795</v>
      </c>
      <c r="BL20" s="2">
        <v>18.806005710495846</v>
      </c>
      <c r="BM20" s="2">
        <v>0.13717374934856627</v>
      </c>
      <c r="BN20" s="2">
        <v>-3.6295536002926864E-3</v>
      </c>
      <c r="BO20" s="2">
        <v>9.6034364277756149E-5</v>
      </c>
      <c r="BP20" s="2">
        <v>-2.5429090607356732E-6</v>
      </c>
      <c r="BQ20" s="2">
        <v>6.5398382616323153E-8</v>
      </c>
      <c r="BR20" s="2">
        <v>-3.6161832023573328E-9</v>
      </c>
      <c r="BS20" s="2">
        <v>-1.7900908422404737E-9</v>
      </c>
      <c r="BT20" s="2">
        <v>-1.8384083715637484E-9</v>
      </c>
      <c r="BU20" s="2">
        <v>-1.8371299128773782E-9</v>
      </c>
      <c r="BV20" s="2">
        <v>-1.8371637402819592E-9</v>
      </c>
      <c r="BW20" s="2">
        <v>-1.8371628452250339E-9</v>
      </c>
      <c r="BX20" s="2">
        <v>-1.8371628689078113E-9</v>
      </c>
      <c r="BY20" s="2">
        <v>-1.8371628682811764E-9</v>
      </c>
      <c r="BZ20" s="2">
        <v>-1.8371628682977573E-9</v>
      </c>
      <c r="CA20" s="2">
        <v>-1.8371628682973185E-9</v>
      </c>
      <c r="CB20" s="2">
        <v>-1.8371628682973292E-9</v>
      </c>
    </row>
    <row r="21" spans="1:127" x14ac:dyDescent="0.3">
      <c r="A21" s="6" t="s">
        <v>1</v>
      </c>
      <c r="B21" s="4">
        <f t="shared" si="10"/>
        <v>1891774.587375978</v>
      </c>
      <c r="C21" s="2">
        <v>183926.89896933251</v>
      </c>
      <c r="D21" s="2">
        <v>371550.5426977459</v>
      </c>
      <c r="E21" s="2">
        <v>374193.17432136193</v>
      </c>
      <c r="F21" s="2">
        <v>376691.08622393798</v>
      </c>
      <c r="G21" s="2">
        <v>378818.40783088462</v>
      </c>
      <c r="H21" s="2">
        <v>196244.0733571306</v>
      </c>
      <c r="I21" s="2">
        <v>10350.403975584246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</row>
    <row r="22" spans="1:127" x14ac:dyDescent="0.3">
      <c r="A22" s="6" t="s">
        <v>2</v>
      </c>
      <c r="B22" s="4">
        <f t="shared" si="10"/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</row>
    <row r="23" spans="1:127" x14ac:dyDescent="0.3">
      <c r="A23" s="6" t="s">
        <v>3</v>
      </c>
      <c r="B23" s="4">
        <f t="shared" si="10"/>
        <v>59446006.742032178</v>
      </c>
      <c r="C23" s="2">
        <v>0</v>
      </c>
      <c r="D23" s="2">
        <v>122832.25162518717</v>
      </c>
      <c r="E23" s="2">
        <v>372346.64158813289</v>
      </c>
      <c r="F23" s="2">
        <v>628634.04193360789</v>
      </c>
      <c r="G23" s="2">
        <v>890707.99579739221</v>
      </c>
      <c r="H23" s="2">
        <v>1159063.5979296048</v>
      </c>
      <c r="I23" s="2">
        <v>1278663.3836850822</v>
      </c>
      <c r="J23" s="2">
        <v>1246455.5537847553</v>
      </c>
      <c r="K23" s="2">
        <v>1215162.25269475</v>
      </c>
      <c r="L23" s="2">
        <v>1185028.7673598027</v>
      </c>
      <c r="M23" s="2">
        <v>1156121.3486370896</v>
      </c>
      <c r="N23" s="2">
        <v>1141974.8195389782</v>
      </c>
      <c r="O23" s="2">
        <v>1141974.8195389782</v>
      </c>
      <c r="P23" s="2">
        <v>1141974.8195389782</v>
      </c>
      <c r="Q23" s="2">
        <v>1141974.8195389782</v>
      </c>
      <c r="R23" s="2">
        <v>1141974.8195389782</v>
      </c>
      <c r="S23" s="2">
        <v>1141974.8195389782</v>
      </c>
      <c r="T23" s="2">
        <v>1141974.8195389782</v>
      </c>
      <c r="U23" s="2">
        <v>1141974.8195389782</v>
      </c>
      <c r="V23" s="2">
        <v>1141974.8195389782</v>
      </c>
      <c r="W23" s="2">
        <v>1141974.8195389782</v>
      </c>
      <c r="X23" s="2">
        <v>1141974.8195389782</v>
      </c>
      <c r="Y23" s="2">
        <v>1141974.8195389782</v>
      </c>
      <c r="Z23" s="2">
        <v>1141974.8195389782</v>
      </c>
      <c r="AA23" s="2">
        <v>1141974.8195389782</v>
      </c>
      <c r="AB23" s="2">
        <v>1141974.8195389782</v>
      </c>
      <c r="AC23" s="2">
        <v>1141974.8195389782</v>
      </c>
      <c r="AD23" s="2">
        <v>1141974.8195389782</v>
      </c>
      <c r="AE23" s="2">
        <v>1141974.8195389782</v>
      </c>
      <c r="AF23" s="2">
        <v>1141974.8195389782</v>
      </c>
      <c r="AG23" s="2">
        <v>1141974.8195389782</v>
      </c>
      <c r="AH23" s="2">
        <v>1141974.8195389782</v>
      </c>
      <c r="AI23" s="2">
        <v>1141974.8195389782</v>
      </c>
      <c r="AJ23" s="2">
        <v>1141974.8195389782</v>
      </c>
      <c r="AK23" s="2">
        <v>1141974.8195389782</v>
      </c>
      <c r="AL23" s="2">
        <v>1123637.1788117439</v>
      </c>
      <c r="AM23" s="2">
        <v>1086236.2226686217</v>
      </c>
      <c r="AN23" s="2">
        <v>1047512.1526898312</v>
      </c>
      <c r="AO23" s="2">
        <v>1007592.5327355947</v>
      </c>
      <c r="AP23" s="2">
        <v>966380.7487762504</v>
      </c>
      <c r="AQ23" s="2">
        <v>945427.83020823973</v>
      </c>
      <c r="AR23" s="2">
        <v>945427.83020823973</v>
      </c>
      <c r="AS23" s="2">
        <v>945427.83020823973</v>
      </c>
      <c r="AT23" s="2">
        <v>945427.83020823973</v>
      </c>
      <c r="AU23" s="2">
        <v>945427.83020823973</v>
      </c>
      <c r="AV23" s="2">
        <v>945427.83020823973</v>
      </c>
      <c r="AW23" s="2">
        <v>945427.83020823973</v>
      </c>
      <c r="AX23" s="2">
        <v>945427.83020823973</v>
      </c>
      <c r="AY23" s="2">
        <v>945427.83020823973</v>
      </c>
      <c r="AZ23" s="2">
        <v>945427.83020823973</v>
      </c>
      <c r="BA23" s="2">
        <v>945427.83020823973</v>
      </c>
      <c r="BB23" s="2">
        <v>945427.83020823973</v>
      </c>
      <c r="BC23" s="2">
        <v>945427.83020823973</v>
      </c>
      <c r="BD23" s="2">
        <v>945427.83020823973</v>
      </c>
      <c r="BE23" s="2">
        <v>945427.83020823973</v>
      </c>
      <c r="BF23" s="2">
        <v>945427.83020823973</v>
      </c>
      <c r="BG23" s="2">
        <v>857220.3438309544</v>
      </c>
      <c r="BH23" s="2">
        <v>677314.73991145799</v>
      </c>
      <c r="BI23" s="2">
        <v>491044.7106347786</v>
      </c>
      <c r="BJ23" s="2">
        <v>299023.86206017819</v>
      </c>
      <c r="BK23" s="2">
        <v>100787.46261002279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</row>
    <row r="24" spans="1:127" x14ac:dyDescent="0.3">
      <c r="A24" s="6" t="s">
        <v>4</v>
      </c>
      <c r="B24" s="4">
        <f t="shared" si="10"/>
        <v>71215805.551562965</v>
      </c>
      <c r="C24" s="2">
        <v>0</v>
      </c>
      <c r="D24" s="2">
        <v>292282.83544500719</v>
      </c>
      <c r="E24" s="2">
        <v>873783.30007452436</v>
      </c>
      <c r="F24" s="2">
        <v>1456637.1310094001</v>
      </c>
      <c r="G24" s="2">
        <v>2038866.7424680546</v>
      </c>
      <c r="H24" s="2">
        <v>2622072.1534247031</v>
      </c>
      <c r="I24" s="2">
        <v>2864354.1299753101</v>
      </c>
      <c r="J24" s="2">
        <v>2772485.6442163112</v>
      </c>
      <c r="K24" s="2">
        <v>2684851.3602534258</v>
      </c>
      <c r="L24" s="2">
        <v>2601021.978096772</v>
      </c>
      <c r="M24" s="2">
        <v>2520383.1850181799</v>
      </c>
      <c r="N24" s="2">
        <v>2442175.5949623571</v>
      </c>
      <c r="O24" s="2">
        <v>2364959.6381194564</v>
      </c>
      <c r="P24" s="2">
        <v>2288074.1590278018</v>
      </c>
      <c r="Q24" s="2">
        <v>2211229.7262374624</v>
      </c>
      <c r="R24" s="2">
        <v>2134385.2934471238</v>
      </c>
      <c r="S24" s="2">
        <v>2057540.8606567851</v>
      </c>
      <c r="T24" s="2">
        <v>1980696.4278664456</v>
      </c>
      <c r="U24" s="2">
        <v>1903851.9950761064</v>
      </c>
      <c r="V24" s="2">
        <v>1827007.5622857672</v>
      </c>
      <c r="W24" s="2">
        <v>1750163.1294954284</v>
      </c>
      <c r="X24" s="2">
        <v>1674662.6160393071</v>
      </c>
      <c r="Y24" s="2">
        <v>1603239.572028474</v>
      </c>
      <c r="Z24" s="2">
        <v>1537371.0625729419</v>
      </c>
      <c r="AA24" s="2">
        <v>1477228.437080354</v>
      </c>
      <c r="AB24" s="2">
        <v>1422982.9701065035</v>
      </c>
      <c r="AC24" s="2">
        <v>1373248.4752813645</v>
      </c>
      <c r="AD24" s="2">
        <v>1325032.6936049135</v>
      </c>
      <c r="AE24" s="2">
        <v>1276816.9119284621</v>
      </c>
      <c r="AF24" s="2">
        <v>1228601.1302520114</v>
      </c>
      <c r="AG24" s="2">
        <v>1180385.3485755604</v>
      </c>
      <c r="AH24" s="2">
        <v>1132169.5668991092</v>
      </c>
      <c r="AI24" s="2">
        <v>1083953.7852226584</v>
      </c>
      <c r="AJ24" s="2">
        <v>1035738.0035462072</v>
      </c>
      <c r="AK24" s="2">
        <v>987522.221869756</v>
      </c>
      <c r="AL24" s="2">
        <v>939487.87275822333</v>
      </c>
      <c r="AM24" s="2">
        <v>892798.27815336664</v>
      </c>
      <c r="AN24" s="2">
        <v>847713.31495337386</v>
      </c>
      <c r="AO24" s="2">
        <v>804287.48825252953</v>
      </c>
      <c r="AP24" s="2">
        <v>762571.3199898001</v>
      </c>
      <c r="AQ24" s="2">
        <v>722412.17810329923</v>
      </c>
      <c r="AR24" s="2">
        <v>682494.88652014104</v>
      </c>
      <c r="AS24" s="2">
        <v>642577.59493698215</v>
      </c>
      <c r="AT24" s="2">
        <v>602660.30335382349</v>
      </c>
      <c r="AU24" s="2">
        <v>562743.01177066448</v>
      </c>
      <c r="AV24" s="2">
        <v>522825.72018750571</v>
      </c>
      <c r="AW24" s="2">
        <v>482908.42860434687</v>
      </c>
      <c r="AX24" s="2">
        <v>442991.13702118798</v>
      </c>
      <c r="AY24" s="2">
        <v>403073.84543802921</v>
      </c>
      <c r="AZ24" s="2">
        <v>363156.55385487044</v>
      </c>
      <c r="BA24" s="2">
        <v>323239.26227171207</v>
      </c>
      <c r="BB24" s="2">
        <v>283321.97068855393</v>
      </c>
      <c r="BC24" s="2">
        <v>243404.67910539571</v>
      </c>
      <c r="BD24" s="2">
        <v>203487.38752223743</v>
      </c>
      <c r="BE24" s="2">
        <v>163570.09593907933</v>
      </c>
      <c r="BF24" s="2">
        <v>123652.80435592108</v>
      </c>
      <c r="BG24" s="2">
        <v>84572.817130020558</v>
      </c>
      <c r="BH24" s="2">
        <v>51912.050184625703</v>
      </c>
      <c r="BI24" s="2">
        <v>26959.175796679669</v>
      </c>
      <c r="BJ24" s="2">
        <v>9983.4103893134343</v>
      </c>
      <c r="BK24" s="2">
        <v>1224.3221177655848</v>
      </c>
      <c r="BL24" s="2">
        <v>-2.3374407237497502E-8</v>
      </c>
      <c r="BM24" s="2">
        <v>-2.3374407237497502E-8</v>
      </c>
      <c r="BN24" s="2">
        <v>-2.3374407237497502E-8</v>
      </c>
      <c r="BO24" s="2">
        <v>-2.3374407237497502E-8</v>
      </c>
      <c r="BP24" s="2">
        <v>-2.3374407237497502E-8</v>
      </c>
      <c r="BQ24" s="2">
        <v>-2.3374407237497502E-8</v>
      </c>
      <c r="BR24" s="2">
        <v>-2.3374407237497502E-8</v>
      </c>
      <c r="BS24" s="2">
        <v>-2.3374407237497502E-8</v>
      </c>
      <c r="BT24" s="2">
        <v>-2.3374407237497502E-8</v>
      </c>
      <c r="BU24" s="2">
        <v>-2.3374407237497502E-8</v>
      </c>
      <c r="BV24" s="2">
        <v>-2.3374407237497502E-8</v>
      </c>
      <c r="BW24" s="2">
        <v>-2.3374407237497502E-8</v>
      </c>
      <c r="BX24" s="2">
        <v>-2.3374407237497502E-8</v>
      </c>
      <c r="BY24" s="2">
        <v>-2.3374407237497502E-8</v>
      </c>
      <c r="BZ24" s="2">
        <v>-2.3374407237497502E-8</v>
      </c>
      <c r="CA24" s="2">
        <v>-2.3374407237497502E-8</v>
      </c>
      <c r="CB24" s="2">
        <v>-2.3374407237497502E-8</v>
      </c>
    </row>
    <row r="25" spans="1:127" x14ac:dyDescent="0.3">
      <c r="A25" s="6" t="s">
        <v>5</v>
      </c>
      <c r="B25" s="4">
        <f t="shared" si="10"/>
        <v>2296656.021793901</v>
      </c>
      <c r="C25" s="2">
        <v>0</v>
      </c>
      <c r="D25" s="2">
        <v>9425.901018640363</v>
      </c>
      <c r="E25" s="2">
        <v>28178.852465638651</v>
      </c>
      <c r="F25" s="2">
        <v>46975.448955346532</v>
      </c>
      <c r="G25" s="2">
        <v>65751.91483769998</v>
      </c>
      <c r="H25" s="2">
        <v>84559.849517966737</v>
      </c>
      <c r="I25" s="2">
        <v>92373.260545301076</v>
      </c>
      <c r="J25" s="2">
        <v>89410.571161990927</v>
      </c>
      <c r="K25" s="2">
        <v>86584.431593391491</v>
      </c>
      <c r="L25" s="2">
        <v>83880.997238584619</v>
      </c>
      <c r="M25" s="2">
        <v>81280.456975369481</v>
      </c>
      <c r="N25" s="2">
        <v>78758.321176152182</v>
      </c>
      <c r="O25" s="2">
        <v>76268.164800213621</v>
      </c>
      <c r="P25" s="2">
        <v>73788.666082523661</v>
      </c>
      <c r="Q25" s="2">
        <v>71310.491077096172</v>
      </c>
      <c r="R25" s="2">
        <v>68832.316071668654</v>
      </c>
      <c r="S25" s="2">
        <v>66354.141066241165</v>
      </c>
      <c r="T25" s="2">
        <v>63875.96606081364</v>
      </c>
      <c r="U25" s="2">
        <v>61397.791055386151</v>
      </c>
      <c r="V25" s="2">
        <v>58919.616049958633</v>
      </c>
      <c r="W25" s="2">
        <v>56441.441044531093</v>
      </c>
      <c r="X25" s="2">
        <v>54006.60642411829</v>
      </c>
      <c r="Y25" s="2">
        <v>51703.267118301374</v>
      </c>
      <c r="Z25" s="2">
        <v>49579.05736295283</v>
      </c>
      <c r="AA25" s="2">
        <v>47639.503047246348</v>
      </c>
      <c r="AB25" s="2">
        <v>45890.127646439942</v>
      </c>
      <c r="AC25" s="2">
        <v>44286.227695489702</v>
      </c>
      <c r="AD25" s="2">
        <v>42731.305098250465</v>
      </c>
      <c r="AE25" s="2">
        <v>41176.38250101122</v>
      </c>
      <c r="AF25" s="2">
        <v>39621.459903771974</v>
      </c>
      <c r="AG25" s="2">
        <v>38066.537306532729</v>
      </c>
      <c r="AH25" s="2">
        <v>36511.614709293484</v>
      </c>
      <c r="AI25" s="2">
        <v>34956.692112054247</v>
      </c>
      <c r="AJ25" s="2">
        <v>33401.769514815001</v>
      </c>
      <c r="AK25" s="2">
        <v>31846.846917575756</v>
      </c>
      <c r="AL25" s="2">
        <v>30297.775383728145</v>
      </c>
      <c r="AM25" s="2">
        <v>28792.071168577178</v>
      </c>
      <c r="AN25" s="2">
        <v>27338.115106103818</v>
      </c>
      <c r="AO25" s="2">
        <v>25937.664944493805</v>
      </c>
      <c r="AP25" s="2">
        <v>24592.349978177845</v>
      </c>
      <c r="AQ25" s="2">
        <v>23297.247938267225</v>
      </c>
      <c r="AR25" s="2">
        <v>22009.945388248514</v>
      </c>
      <c r="AS25" s="2">
        <v>20722.642838229793</v>
      </c>
      <c r="AT25" s="2">
        <v>19435.340288211068</v>
      </c>
      <c r="AU25" s="2">
        <v>18148.037738192343</v>
      </c>
      <c r="AV25" s="2">
        <v>16860.735188173614</v>
      </c>
      <c r="AW25" s="2">
        <v>15573.432638154893</v>
      </c>
      <c r="AX25" s="2">
        <v>14286.130088136162</v>
      </c>
      <c r="AY25" s="2">
        <v>12998.827538117443</v>
      </c>
      <c r="AZ25" s="2">
        <v>11711.524988098718</v>
      </c>
      <c r="BA25" s="2">
        <v>10424.222438080007</v>
      </c>
      <c r="BB25" s="2">
        <v>9136.9198880613039</v>
      </c>
      <c r="BC25" s="2">
        <v>7849.6173380425989</v>
      </c>
      <c r="BD25" s="2">
        <v>6562.3147880238921</v>
      </c>
      <c r="BE25" s="2">
        <v>5275.0122380051871</v>
      </c>
      <c r="BF25" s="2">
        <v>3987.7096879864821</v>
      </c>
      <c r="BG25" s="2">
        <v>2727.4095720380888</v>
      </c>
      <c r="BH25" s="2">
        <v>1674.1244690950646</v>
      </c>
      <c r="BI25" s="2">
        <v>869.41308823945269</v>
      </c>
      <c r="BJ25" s="2">
        <v>321.95745608824728</v>
      </c>
      <c r="BK25" s="2">
        <v>39.483464978092641</v>
      </c>
      <c r="BL25" s="2">
        <v>-7.5380700565119711E-10</v>
      </c>
      <c r="BM25" s="2">
        <v>-7.5380700565119711E-10</v>
      </c>
      <c r="BN25" s="2">
        <v>-7.5380700565119711E-10</v>
      </c>
      <c r="BO25" s="2">
        <v>-7.5380700565119711E-10</v>
      </c>
      <c r="BP25" s="2">
        <v>-7.5380700565119711E-10</v>
      </c>
      <c r="BQ25" s="2">
        <v>-7.5380700565119711E-10</v>
      </c>
      <c r="BR25" s="2">
        <v>-7.5380700565119711E-10</v>
      </c>
      <c r="BS25" s="2">
        <v>-7.5380700565119711E-10</v>
      </c>
      <c r="BT25" s="2">
        <v>-7.5380700565119711E-10</v>
      </c>
      <c r="BU25" s="2">
        <v>-7.5380700565119711E-10</v>
      </c>
      <c r="BV25" s="2">
        <v>-7.5380700565119711E-10</v>
      </c>
      <c r="BW25" s="2">
        <v>-7.5380700565119711E-10</v>
      </c>
      <c r="BX25" s="2">
        <v>-7.5380700565119711E-10</v>
      </c>
      <c r="BY25" s="2">
        <v>-7.5380700565119711E-10</v>
      </c>
      <c r="BZ25" s="2">
        <v>-7.5380700565119711E-10</v>
      </c>
      <c r="CA25" s="2">
        <v>-7.5380700565119711E-10</v>
      </c>
      <c r="CB25" s="2">
        <v>-7.5380700565119711E-10</v>
      </c>
    </row>
    <row r="26" spans="1:127" x14ac:dyDescent="0.3">
      <c r="A26" s="6" t="s">
        <v>6</v>
      </c>
      <c r="B26" s="4">
        <f t="shared" si="10"/>
        <v>27887150.779686645</v>
      </c>
      <c r="C26" s="2">
        <v>0</v>
      </c>
      <c r="D26" s="2">
        <v>114454.02378363386</v>
      </c>
      <c r="E26" s="2">
        <v>342161.77784168284</v>
      </c>
      <c r="F26" s="2">
        <v>570399.49192651769</v>
      </c>
      <c r="G26" s="2">
        <v>798392.77006741881</v>
      </c>
      <c r="H26" s="2">
        <v>1026768.158155972</v>
      </c>
      <c r="I26" s="2">
        <v>1121642.518685044</v>
      </c>
      <c r="J26" s="2">
        <v>1085668.0563529739</v>
      </c>
      <c r="K26" s="2">
        <v>1051351.6504453921</v>
      </c>
      <c r="L26" s="2">
        <v>1018525.1928652987</v>
      </c>
      <c r="M26" s="2">
        <v>986948.12701793667</v>
      </c>
      <c r="N26" s="2">
        <v>956323.087546558</v>
      </c>
      <c r="O26" s="2">
        <v>926086.35829245101</v>
      </c>
      <c r="P26" s="2">
        <v>895979.03967699292</v>
      </c>
      <c r="Q26" s="2">
        <v>865887.79424058343</v>
      </c>
      <c r="R26" s="2">
        <v>835796.54880417429</v>
      </c>
      <c r="S26" s="2">
        <v>805705.30336776527</v>
      </c>
      <c r="T26" s="2">
        <v>775614.05793135602</v>
      </c>
      <c r="U26" s="2">
        <v>745522.81249494664</v>
      </c>
      <c r="V26" s="2">
        <v>715431.5670585375</v>
      </c>
      <c r="W26" s="2">
        <v>685340.32162212813</v>
      </c>
      <c r="X26" s="2">
        <v>655775.33690577676</v>
      </c>
      <c r="Y26" s="2">
        <v>627807.03433518868</v>
      </c>
      <c r="Z26" s="2">
        <v>602013.81272387586</v>
      </c>
      <c r="AA26" s="2">
        <v>578462.77019324468</v>
      </c>
      <c r="AB26" s="2">
        <v>557220.97555372468</v>
      </c>
      <c r="AC26" s="2">
        <v>537745.61688301526</v>
      </c>
      <c r="AD26" s="2">
        <v>518864.96583711647</v>
      </c>
      <c r="AE26" s="2">
        <v>499984.3147912178</v>
      </c>
      <c r="AF26" s="2">
        <v>481103.66374531906</v>
      </c>
      <c r="AG26" s="2">
        <v>462223.01269942027</v>
      </c>
      <c r="AH26" s="2">
        <v>443342.36165352154</v>
      </c>
      <c r="AI26" s="2">
        <v>424461.71060762287</v>
      </c>
      <c r="AJ26" s="2">
        <v>405581.05956172408</v>
      </c>
      <c r="AK26" s="2">
        <v>386700.4085158254</v>
      </c>
      <c r="AL26" s="2">
        <v>367890.80401998706</v>
      </c>
      <c r="AM26" s="2">
        <v>349607.7872864987</v>
      </c>
      <c r="AN26" s="2">
        <v>331953.12261034781</v>
      </c>
      <c r="AO26" s="2">
        <v>314948.15345273336</v>
      </c>
      <c r="AP26" s="2">
        <v>298612.66352485208</v>
      </c>
      <c r="AQ26" s="2">
        <v>282886.88416593143</v>
      </c>
      <c r="AR26" s="2">
        <v>267255.81013012258</v>
      </c>
      <c r="AS26" s="2">
        <v>251624.73609431353</v>
      </c>
      <c r="AT26" s="2">
        <v>235993.66205850441</v>
      </c>
      <c r="AU26" s="2">
        <v>220362.58802269539</v>
      </c>
      <c r="AV26" s="2">
        <v>204731.51398688628</v>
      </c>
      <c r="AW26" s="2">
        <v>189100.43995107725</v>
      </c>
      <c r="AX26" s="2">
        <v>173469.36591526816</v>
      </c>
      <c r="AY26" s="2">
        <v>157838.29187945914</v>
      </c>
      <c r="AZ26" s="2">
        <v>142207.21784365005</v>
      </c>
      <c r="BA26" s="2">
        <v>126576.14380784114</v>
      </c>
      <c r="BB26" s="2">
        <v>110945.06977203232</v>
      </c>
      <c r="BC26" s="2">
        <v>95313.995736223485</v>
      </c>
      <c r="BD26" s="2">
        <v>79682.921700414649</v>
      </c>
      <c r="BE26" s="2">
        <v>64051.847664605833</v>
      </c>
      <c r="BF26" s="2">
        <v>48420.773628797004</v>
      </c>
      <c r="BG26" s="2">
        <v>33117.576707885477</v>
      </c>
      <c r="BH26" s="2">
        <v>20328.060036239247</v>
      </c>
      <c r="BI26" s="2">
        <v>10556.850329997882</v>
      </c>
      <c r="BJ26" s="2">
        <v>3909.3691163922103</v>
      </c>
      <c r="BK26" s="2">
        <v>479.42806005772553</v>
      </c>
      <c r="BL26" s="2">
        <v>-9.1531032187219816E-9</v>
      </c>
      <c r="BM26" s="2">
        <v>-9.1531032187219816E-9</v>
      </c>
      <c r="BN26" s="2">
        <v>-9.1531032187219816E-9</v>
      </c>
      <c r="BO26" s="2">
        <v>-9.1531032187219816E-9</v>
      </c>
      <c r="BP26" s="2">
        <v>-9.1531032187219816E-9</v>
      </c>
      <c r="BQ26" s="2">
        <v>-9.1531032187219816E-9</v>
      </c>
      <c r="BR26" s="2">
        <v>-9.1531032187219816E-9</v>
      </c>
      <c r="BS26" s="2">
        <v>-9.1531032187219816E-9</v>
      </c>
      <c r="BT26" s="2">
        <v>-9.1531032187219816E-9</v>
      </c>
      <c r="BU26" s="2">
        <v>-9.1531032187219816E-9</v>
      </c>
      <c r="BV26" s="2">
        <v>-9.1531032187219816E-9</v>
      </c>
      <c r="BW26" s="2">
        <v>-9.1531032187219816E-9</v>
      </c>
      <c r="BX26" s="2">
        <v>-9.1531032187219816E-9</v>
      </c>
      <c r="BY26" s="2">
        <v>-9.1531032187219816E-9</v>
      </c>
      <c r="BZ26" s="2">
        <v>-9.1531032187219816E-9</v>
      </c>
      <c r="CA26" s="2">
        <v>-9.1531032187219816E-9</v>
      </c>
      <c r="CB26" s="2">
        <v>-9.1531032187219816E-9</v>
      </c>
    </row>
    <row r="27" spans="1:127" x14ac:dyDescent="0.3">
      <c r="A27" s="6" t="s">
        <v>7</v>
      </c>
      <c r="B27" s="4">
        <f t="shared" si="10"/>
        <v>19541287.253677171</v>
      </c>
      <c r="C27" s="2">
        <v>0</v>
      </c>
      <c r="D27" s="2">
        <v>84843.215790771414</v>
      </c>
      <c r="E27" s="2">
        <v>250225.39493195989</v>
      </c>
      <c r="F27" s="2">
        <v>412884.78977002704</v>
      </c>
      <c r="G27" s="2">
        <v>575402.81776824826</v>
      </c>
      <c r="H27" s="2">
        <v>738328.45217437751</v>
      </c>
      <c r="I27" s="2">
        <v>800443.5195612188</v>
      </c>
      <c r="J27" s="2">
        <v>770625.95900376234</v>
      </c>
      <c r="K27" s="2">
        <v>746285.20872904873</v>
      </c>
      <c r="L27" s="2">
        <v>722901.53059336974</v>
      </c>
      <c r="M27" s="2">
        <v>700307.43247004971</v>
      </c>
      <c r="N27" s="2">
        <v>680254.48873348499</v>
      </c>
      <c r="O27" s="2">
        <v>659019.39562473586</v>
      </c>
      <c r="P27" s="2">
        <v>637663.28053479129</v>
      </c>
      <c r="Q27" s="2">
        <v>616332.14171992603</v>
      </c>
      <c r="R27" s="2">
        <v>595016.13141859567</v>
      </c>
      <c r="S27" s="2">
        <v>573715.5039238506</v>
      </c>
      <c r="T27" s="2">
        <v>552203.23141501006</v>
      </c>
      <c r="U27" s="2">
        <v>530491.71747249982</v>
      </c>
      <c r="V27" s="2">
        <v>508813.24352850165</v>
      </c>
      <c r="W27" s="2">
        <v>487160.40405066835</v>
      </c>
      <c r="X27" s="2">
        <v>465946.27741281688</v>
      </c>
      <c r="Y27" s="2">
        <v>446228.65103367518</v>
      </c>
      <c r="Z27" s="2">
        <v>428349.83626986074</v>
      </c>
      <c r="AA27" s="2">
        <v>412039.77554717602</v>
      </c>
      <c r="AB27" s="2">
        <v>397353.85287690681</v>
      </c>
      <c r="AC27" s="2">
        <v>383857.63682690001</v>
      </c>
      <c r="AD27" s="2">
        <v>370675.96895047574</v>
      </c>
      <c r="AE27" s="2">
        <v>357444.49794009904</v>
      </c>
      <c r="AF27" s="2">
        <v>344214.34469679586</v>
      </c>
      <c r="AG27" s="2">
        <v>330984.15658600692</v>
      </c>
      <c r="AH27" s="2">
        <v>321143.50268111221</v>
      </c>
      <c r="AI27" s="2">
        <v>311328.45332156582</v>
      </c>
      <c r="AJ27" s="2">
        <v>298228.42356269946</v>
      </c>
      <c r="AK27" s="2">
        <v>285206.43679979839</v>
      </c>
      <c r="AL27" s="2">
        <v>262363.61140209151</v>
      </c>
      <c r="AM27" s="2">
        <v>244288.46109426752</v>
      </c>
      <c r="AN27" s="2">
        <v>227629.91156721738</v>
      </c>
      <c r="AO27" s="2">
        <v>215213.12484827553</v>
      </c>
      <c r="AP27" s="2">
        <v>202076.59286904463</v>
      </c>
      <c r="AQ27" s="2">
        <v>205156.50077265751</v>
      </c>
      <c r="AR27" s="2">
        <v>193116.7133630082</v>
      </c>
      <c r="AS27" s="2">
        <v>182192.34610387727</v>
      </c>
      <c r="AT27" s="2">
        <v>171238.46536174431</v>
      </c>
      <c r="AU27" s="2">
        <v>160285.36553223745</v>
      </c>
      <c r="AV27" s="2">
        <v>149332.24504015647</v>
      </c>
      <c r="AW27" s="2">
        <v>138379.12509479732</v>
      </c>
      <c r="AX27" s="2">
        <v>127426.00513497219</v>
      </c>
      <c r="AY27" s="2">
        <v>116472.88517552979</v>
      </c>
      <c r="AZ27" s="2">
        <v>105519.76521607727</v>
      </c>
      <c r="BA27" s="2">
        <v>94566.645256625168</v>
      </c>
      <c r="BB27" s="2">
        <v>83613.525297173095</v>
      </c>
      <c r="BC27" s="2">
        <v>72660.405337721022</v>
      </c>
      <c r="BD27" s="2">
        <v>61707.285378268905</v>
      </c>
      <c r="BE27" s="2">
        <v>50754.165418816818</v>
      </c>
      <c r="BF27" s="2">
        <v>39801.045459364708</v>
      </c>
      <c r="BG27" s="2">
        <v>-39172.327695032684</v>
      </c>
      <c r="BH27" s="2">
        <v>-63573.523527291596</v>
      </c>
      <c r="BI27" s="2">
        <v>-74873.754077299644</v>
      </c>
      <c r="BJ27" s="2">
        <v>-83421.557968979294</v>
      </c>
      <c r="BK27" s="2">
        <v>-97261.992117742659</v>
      </c>
      <c r="BL27" s="2">
        <v>-126.72195134237251</v>
      </c>
      <c r="BM27" s="2">
        <v>3.3530021381140109</v>
      </c>
      <c r="BN27" s="2">
        <v>-8.8718837387339863E-2</v>
      </c>
      <c r="BO27" s="2">
        <v>2.347451365806373E-3</v>
      </c>
      <c r="BP27" s="2">
        <v>-6.2119022468145975E-5</v>
      </c>
      <c r="BQ27" s="2">
        <v>1.6370560494253229E-6</v>
      </c>
      <c r="BR27" s="2">
        <v>-4.9899255021925833E-8</v>
      </c>
      <c r="BS27" s="2">
        <v>-5.2632255581875434E-9</v>
      </c>
      <c r="BT27" s="2">
        <v>-6.4442735213643406E-9</v>
      </c>
      <c r="BU27" s="2">
        <v>-6.4130235578688816E-9</v>
      </c>
      <c r="BV27" s="2">
        <v>-6.413850416937197E-9</v>
      </c>
      <c r="BW27" s="2">
        <v>-6.4138285386422356E-9</v>
      </c>
      <c r="BX27" s="2">
        <v>-6.4138291175314426E-9</v>
      </c>
      <c r="BY27" s="2">
        <v>-6.4138291022143125E-9</v>
      </c>
      <c r="BZ27" s="2">
        <v>-6.4138291026195963E-9</v>
      </c>
      <c r="CA27" s="2">
        <v>-6.4138291026088727E-9</v>
      </c>
      <c r="CB27" s="2">
        <v>-6.4138291026091548E-9</v>
      </c>
    </row>
    <row r="28" spans="1:127" x14ac:dyDescent="0.3">
      <c r="A28" s="6" t="s">
        <v>8</v>
      </c>
      <c r="B28" s="4">
        <f t="shared" si="10"/>
        <v>9179403.4086232558</v>
      </c>
      <c r="C28" s="2">
        <v>0</v>
      </c>
      <c r="D28" s="2">
        <v>14429.520721554662</v>
      </c>
      <c r="E28" s="2">
        <v>44079.446464777822</v>
      </c>
      <c r="F28" s="2">
        <v>76568.803947729539</v>
      </c>
      <c r="G28" s="2">
        <v>111791.79018195713</v>
      </c>
      <c r="H28" s="2">
        <v>149770.28179349849</v>
      </c>
      <c r="I28" s="2">
        <v>171487.58957328094</v>
      </c>
      <c r="J28" s="2">
        <v>177311.46549405679</v>
      </c>
      <c r="K28" s="2">
        <v>182843.47190169504</v>
      </c>
      <c r="L28" s="2">
        <v>187656.63079064651</v>
      </c>
      <c r="M28" s="2">
        <v>191727.83494682098</v>
      </c>
      <c r="N28" s="2">
        <v>197058.18540474778</v>
      </c>
      <c r="O28" s="2">
        <v>202210.25119621912</v>
      </c>
      <c r="P28" s="2">
        <v>206387.62374438645</v>
      </c>
      <c r="Q28" s="2">
        <v>209641.89140382726</v>
      </c>
      <c r="R28" s="2">
        <v>212029.96620164905</v>
      </c>
      <c r="S28" s="2">
        <v>213609.71679119638</v>
      </c>
      <c r="T28" s="2">
        <v>213584.95478611</v>
      </c>
      <c r="U28" s="2">
        <v>211206.15288829926</v>
      </c>
      <c r="V28" s="2">
        <v>206597.60442550015</v>
      </c>
      <c r="W28" s="2">
        <v>199855.74381804714</v>
      </c>
      <c r="X28" s="2">
        <v>191243.70726854409</v>
      </c>
      <c r="Y28" s="2">
        <v>182182.22146653885</v>
      </c>
      <c r="Z28" s="2">
        <v>173855.05647820735</v>
      </c>
      <c r="AA28" s="2">
        <v>166253.17619854677</v>
      </c>
      <c r="AB28" s="2">
        <v>159399.09586729243</v>
      </c>
      <c r="AC28" s="2">
        <v>153111.93088591145</v>
      </c>
      <c r="AD28" s="2">
        <v>147007.29102405306</v>
      </c>
      <c r="AE28" s="2">
        <v>140897.8216349443</v>
      </c>
      <c r="AF28" s="2">
        <v>134788.48003281379</v>
      </c>
      <c r="AG28" s="2">
        <v>128679.13504950087</v>
      </c>
      <c r="AH28" s="2">
        <v>135320.89155479815</v>
      </c>
      <c r="AI28" s="2">
        <v>154810.07140977771</v>
      </c>
      <c r="AJ28" s="2">
        <v>174788.8912074742</v>
      </c>
      <c r="AK28" s="2">
        <v>195550.94126604268</v>
      </c>
      <c r="AL28" s="2">
        <v>211196.76596847811</v>
      </c>
      <c r="AM28" s="2">
        <v>214507.03799391113</v>
      </c>
      <c r="AN28" s="2">
        <v>204451.95296428396</v>
      </c>
      <c r="AO28" s="2">
        <v>194901.78972156838</v>
      </c>
      <c r="AP28" s="2">
        <v>184963.36753130154</v>
      </c>
      <c r="AQ28" s="2">
        <v>183888.07384904101</v>
      </c>
      <c r="AR28" s="2">
        <v>178724.84071127686</v>
      </c>
      <c r="AS28" s="2">
        <v>173669.77249376909</v>
      </c>
      <c r="AT28" s="2">
        <v>168611.8422842721</v>
      </c>
      <c r="AU28" s="2">
        <v>163553.98780171256</v>
      </c>
      <c r="AV28" s="2">
        <v>158496.13131545452</v>
      </c>
      <c r="AW28" s="2">
        <v>153438.27488221333</v>
      </c>
      <c r="AX28" s="2">
        <v>148380.41844756939</v>
      </c>
      <c r="AY28" s="2">
        <v>143322.56201296253</v>
      </c>
      <c r="AZ28" s="2">
        <v>138264.70557835471</v>
      </c>
      <c r="BA28" s="2">
        <v>133206.84914374698</v>
      </c>
      <c r="BB28" s="2">
        <v>128148.99270913923</v>
      </c>
      <c r="BC28" s="2">
        <v>123091.13627453148</v>
      </c>
      <c r="BD28" s="2">
        <v>118033.27983992375</v>
      </c>
      <c r="BE28" s="2">
        <v>112975.42340531605</v>
      </c>
      <c r="BF28" s="2">
        <v>107917.56697070831</v>
      </c>
      <c r="BG28" s="2">
        <v>87793.752377004726</v>
      </c>
      <c r="BH28" s="2">
        <v>64712.309530220729</v>
      </c>
      <c r="BI28" s="2">
        <v>43055.682116178148</v>
      </c>
      <c r="BJ28" s="2">
        <v>21906.799253176268</v>
      </c>
      <c r="BK28" s="2">
        <v>464.42738595009047</v>
      </c>
      <c r="BL28" s="2">
        <v>-12.288526218515454</v>
      </c>
      <c r="BM28" s="2">
        <v>0.3251485156607552</v>
      </c>
      <c r="BN28" s="2">
        <v>-8.6032770491168732E-3</v>
      </c>
      <c r="BO28" s="2">
        <v>2.2763555046417713E-4</v>
      </c>
      <c r="BP28" s="2">
        <v>-6.026167749367258E-6</v>
      </c>
      <c r="BQ28" s="2">
        <v>1.5640941271402481E-7</v>
      </c>
      <c r="BR28" s="2">
        <v>-7.1786181253099938E-9</v>
      </c>
      <c r="BS28" s="2">
        <v>-2.8501571724858759E-9</v>
      </c>
      <c r="BT28" s="2">
        <v>-2.9646861763744549E-9</v>
      </c>
      <c r="BU28" s="2">
        <v>-2.9616557937801165E-9</v>
      </c>
      <c r="BV28" s="2">
        <v>-2.9617359762522957E-9</v>
      </c>
      <c r="BW28" s="2">
        <v>-2.9617338546624824E-9</v>
      </c>
      <c r="BX28" s="2">
        <v>-2.9617339107987327E-9</v>
      </c>
      <c r="BY28" s="2">
        <v>-2.9617339093133947E-9</v>
      </c>
      <c r="BZ28" s="2">
        <v>-2.9617339093526957E-9</v>
      </c>
      <c r="CA28" s="2">
        <v>-2.961733909351656E-9</v>
      </c>
      <c r="CB28" s="2">
        <v>-2.9617339093516841E-9</v>
      </c>
    </row>
    <row r="29" spans="1:127" x14ac:dyDescent="0.3">
      <c r="A29" s="6" t="s">
        <v>9</v>
      </c>
      <c r="B29" s="5">
        <f t="shared" si="10"/>
        <v>20120350.748281218</v>
      </c>
      <c r="C29" s="8">
        <v>0</v>
      </c>
      <c r="D29" s="8">
        <v>0</v>
      </c>
      <c r="E29" s="8">
        <v>81899.569470884089</v>
      </c>
      <c r="F29" s="8">
        <v>246180.13427389789</v>
      </c>
      <c r="G29" s="8">
        <v>410847.16140271968</v>
      </c>
      <c r="H29" s="8">
        <v>575337.91390513163</v>
      </c>
      <c r="I29" s="8">
        <v>740101.7718340531</v>
      </c>
      <c r="J29" s="8">
        <v>809373.41823428986</v>
      </c>
      <c r="K29" s="8">
        <v>783414.87924561184</v>
      </c>
      <c r="L29" s="8">
        <v>758652.13200107415</v>
      </c>
      <c r="M29" s="8">
        <v>734964.26874908293</v>
      </c>
      <c r="N29" s="8">
        <v>712177.92133912409</v>
      </c>
      <c r="O29" s="8">
        <v>690038.1417216867</v>
      </c>
      <c r="P29" s="8">
        <v>668220.72798573517</v>
      </c>
      <c r="Q29" s="8">
        <v>646496.69093155081</v>
      </c>
      <c r="R29" s="8">
        <v>624784.25153379317</v>
      </c>
      <c r="S29" s="8">
        <v>603071.81213603565</v>
      </c>
      <c r="T29" s="8">
        <v>581359.37273827824</v>
      </c>
      <c r="U29" s="8">
        <v>559646.93334052071</v>
      </c>
      <c r="V29" s="8">
        <v>537934.49394276307</v>
      </c>
      <c r="W29" s="8">
        <v>516222.05454500573</v>
      </c>
      <c r="X29" s="8">
        <v>494509.61514724803</v>
      </c>
      <c r="Y29" s="8">
        <v>473176.9009428469</v>
      </c>
      <c r="Z29" s="8">
        <v>452996.27811334835</v>
      </c>
      <c r="AA29" s="8">
        <v>434385.092268879</v>
      </c>
      <c r="AB29" s="8">
        <v>417391.75828471541</v>
      </c>
      <c r="AC29" s="8">
        <v>402064.6698867011</v>
      </c>
      <c r="AD29" s="8">
        <v>388012.15930580872</v>
      </c>
      <c r="AE29" s="8">
        <v>374388.76201271196</v>
      </c>
      <c r="AF29" s="8">
        <v>360765.36471961543</v>
      </c>
      <c r="AG29" s="8">
        <v>347141.96742651879</v>
      </c>
      <c r="AH29" s="8">
        <v>333518.57013342209</v>
      </c>
      <c r="AI29" s="8">
        <v>319895.17284032557</v>
      </c>
      <c r="AJ29" s="8">
        <v>306271.77554722893</v>
      </c>
      <c r="AK29" s="8">
        <v>292648.37825413229</v>
      </c>
      <c r="AL29" s="8">
        <v>279024.9809610357</v>
      </c>
      <c r="AM29" s="8">
        <v>265507.17375898076</v>
      </c>
      <c r="AN29" s="8">
        <v>252317.15987261658</v>
      </c>
      <c r="AO29" s="8">
        <v>239580.14815396734</v>
      </c>
      <c r="AP29" s="8">
        <v>227311.92773574262</v>
      </c>
      <c r="AQ29" s="8">
        <v>215527.06194312047</v>
      </c>
      <c r="AR29" s="8">
        <v>204117.98314739944</v>
      </c>
      <c r="AS29" s="8">
        <v>192839.32908033606</v>
      </c>
      <c r="AT29" s="8">
        <v>181560.67501327244</v>
      </c>
      <c r="AU29" s="8">
        <v>170282.02094620885</v>
      </c>
      <c r="AV29" s="8">
        <v>159003.36687914529</v>
      </c>
      <c r="AW29" s="8">
        <v>147724.71281208168</v>
      </c>
      <c r="AX29" s="8">
        <v>136446.05874501812</v>
      </c>
      <c r="AY29" s="8">
        <v>125167.40467795449</v>
      </c>
      <c r="AZ29" s="8">
        <v>113888.75061089091</v>
      </c>
      <c r="BA29" s="8">
        <v>102610.09654382736</v>
      </c>
      <c r="BB29" s="8">
        <v>91331.442476763899</v>
      </c>
      <c r="BC29" s="8">
        <v>80052.788409700443</v>
      </c>
      <c r="BD29" s="8">
        <v>68774.134342637044</v>
      </c>
      <c r="BE29" s="8">
        <v>57495.480275573624</v>
      </c>
      <c r="BF29" s="8">
        <v>46216.826208510189</v>
      </c>
      <c r="BG29" s="8">
        <v>34938.172141446776</v>
      </c>
      <c r="BH29" s="8">
        <v>24156.5083534429</v>
      </c>
      <c r="BI29" s="8">
        <v>14938.380550025831</v>
      </c>
      <c r="BJ29" s="8">
        <v>7896.4014797885775</v>
      </c>
      <c r="BK29" s="8">
        <v>3108.3778381788647</v>
      </c>
      <c r="BL29" s="8">
        <v>643.27110892744327</v>
      </c>
      <c r="BM29" s="8">
        <v>-6.6044524264674447E-9</v>
      </c>
      <c r="BN29" s="8">
        <v>-6.6044524264674447E-9</v>
      </c>
      <c r="BO29" s="8">
        <v>-6.6044524264674447E-9</v>
      </c>
      <c r="BP29" s="8">
        <v>-6.6044524264674447E-9</v>
      </c>
      <c r="BQ29" s="8">
        <v>-6.6044524264674447E-9</v>
      </c>
      <c r="BR29" s="8">
        <v>-6.6044524264674447E-9</v>
      </c>
      <c r="BS29" s="8">
        <v>-6.6044524264674447E-9</v>
      </c>
      <c r="BT29" s="8">
        <v>-6.6044524264674447E-9</v>
      </c>
      <c r="BU29" s="8">
        <v>-6.6044524264674447E-9</v>
      </c>
      <c r="BV29" s="8">
        <v>-6.6044524264674447E-9</v>
      </c>
      <c r="BW29" s="8">
        <v>-6.6044524264674447E-9</v>
      </c>
      <c r="BX29" s="8">
        <v>-6.6044524264674447E-9</v>
      </c>
      <c r="BY29" s="8">
        <v>-6.6044524264674447E-9</v>
      </c>
      <c r="BZ29" s="8">
        <v>-6.6044524264674447E-9</v>
      </c>
      <c r="CA29" s="8">
        <v>-6.6044524264674447E-9</v>
      </c>
      <c r="CB29" s="8">
        <v>-6.6044524264674447E-9</v>
      </c>
    </row>
    <row r="30" spans="1:127" x14ac:dyDescent="0.3">
      <c r="A30" s="6" t="s">
        <v>11</v>
      </c>
      <c r="B30" s="3">
        <f>SUM(B20:B29)</f>
        <v>219469087.29020551</v>
      </c>
      <c r="C30" s="3">
        <f t="shared" ref="C30:BN30" si="11">SUM(C20:C29)</f>
        <v>190786.30876141877</v>
      </c>
      <c r="D30" s="3">
        <f t="shared" si="11"/>
        <v>1047478.6741635076</v>
      </c>
      <c r="E30" s="3">
        <f t="shared" si="11"/>
        <v>2455138.6532352348</v>
      </c>
      <c r="F30" s="3">
        <f t="shared" si="11"/>
        <v>3957247.283956673</v>
      </c>
      <c r="G30" s="3">
        <f t="shared" si="11"/>
        <v>5467141.7428318011</v>
      </c>
      <c r="H30" s="3">
        <f t="shared" si="11"/>
        <v>6796501.582231502</v>
      </c>
      <c r="I30" s="3">
        <f t="shared" si="11"/>
        <v>7343437.8801477859</v>
      </c>
      <c r="J30" s="3">
        <f t="shared" si="11"/>
        <v>7210575.1067778263</v>
      </c>
      <c r="K30" s="3">
        <f t="shared" si="11"/>
        <v>7002247.6191966273</v>
      </c>
      <c r="L30" s="3">
        <f t="shared" si="11"/>
        <v>6802230.2975099375</v>
      </c>
      <c r="M30" s="3">
        <f t="shared" si="11"/>
        <v>6609361.4378751945</v>
      </c>
      <c r="N30" s="3">
        <f t="shared" si="11"/>
        <v>6440271.863583236</v>
      </c>
      <c r="O30" s="3">
        <f t="shared" si="11"/>
        <v>6286580.4922061767</v>
      </c>
      <c r="P30" s="3">
        <f t="shared" si="11"/>
        <v>6132575.0247222818</v>
      </c>
      <c r="Q30" s="3">
        <f t="shared" si="11"/>
        <v>5977795.4154986171</v>
      </c>
      <c r="R30" s="3">
        <f t="shared" si="11"/>
        <v>5822145.0323298322</v>
      </c>
      <c r="S30" s="3">
        <f t="shared" si="11"/>
        <v>5665672.1356301801</v>
      </c>
      <c r="T30" s="3">
        <f t="shared" si="11"/>
        <v>5507315.3491447493</v>
      </c>
      <c r="U30" s="3">
        <f t="shared" si="11"/>
        <v>5346310.0587035511</v>
      </c>
      <c r="V30" s="3">
        <f t="shared" si="11"/>
        <v>5183026.1372431908</v>
      </c>
      <c r="W30" s="3">
        <f t="shared" si="11"/>
        <v>5017555.9339143764</v>
      </c>
      <c r="X30" s="3">
        <f t="shared" si="11"/>
        <v>4852585.7658740105</v>
      </c>
      <c r="Y30" s="3">
        <f t="shared" si="11"/>
        <v>4695117.7484998954</v>
      </c>
      <c r="Z30" s="3">
        <f t="shared" si="11"/>
        <v>4549717.5797612434</v>
      </c>
      <c r="AA30" s="3">
        <f t="shared" si="11"/>
        <v>4416781.7398025459</v>
      </c>
      <c r="AB30" s="3">
        <f t="shared" si="11"/>
        <v>4296694.2152011422</v>
      </c>
      <c r="AC30" s="3">
        <f t="shared" si="11"/>
        <v>4186819.6313082133</v>
      </c>
      <c r="AD30" s="3">
        <f t="shared" si="11"/>
        <v>4081025.8139410187</v>
      </c>
      <c r="AE30" s="3">
        <f t="shared" si="11"/>
        <v>3975620.443162391</v>
      </c>
      <c r="AF30" s="3">
        <f t="shared" si="11"/>
        <v>3870216.5718486235</v>
      </c>
      <c r="AG30" s="3">
        <f t="shared" si="11"/>
        <v>3764812.6608597329</v>
      </c>
      <c r="AH30" s="3">
        <f t="shared" si="11"/>
        <v>3676151.3379450901</v>
      </c>
      <c r="AI30" s="3">
        <f t="shared" si="11"/>
        <v>3600843.1324289264</v>
      </c>
      <c r="AJ30" s="3">
        <f t="shared" si="11"/>
        <v>3522635.3364209128</v>
      </c>
      <c r="AK30" s="3">
        <f t="shared" si="11"/>
        <v>3445320.9341819887</v>
      </c>
      <c r="AL30" s="3">
        <f t="shared" si="11"/>
        <v>3333758.837546913</v>
      </c>
      <c r="AM30" s="3">
        <f t="shared" si="11"/>
        <v>3196668.0035767052</v>
      </c>
      <c r="AN30" s="3">
        <f t="shared" si="11"/>
        <v>3048520.2924885517</v>
      </c>
      <c r="AO30" s="3">
        <f t="shared" si="11"/>
        <v>2906976.4887992409</v>
      </c>
      <c r="AP30" s="3">
        <f t="shared" si="11"/>
        <v>2765954.3361715591</v>
      </c>
      <c r="AQ30" s="3">
        <f t="shared" si="11"/>
        <v>2674762.4889817298</v>
      </c>
      <c r="AR30" s="3">
        <f t="shared" si="11"/>
        <v>2586128.0138348434</v>
      </c>
      <c r="AS30" s="3">
        <f t="shared" si="11"/>
        <v>2498898.0452234759</v>
      </c>
      <c r="AT30" s="3">
        <f t="shared" si="11"/>
        <v>2411634.4937191084</v>
      </c>
      <c r="AU30" s="3">
        <f t="shared" si="11"/>
        <v>2324371.8308020062</v>
      </c>
      <c r="AV30" s="3">
        <f t="shared" si="11"/>
        <v>2237109.1443733107</v>
      </c>
      <c r="AW30" s="3">
        <f t="shared" si="11"/>
        <v>2149846.4585667206</v>
      </c>
      <c r="AX30" s="3">
        <f t="shared" si="11"/>
        <v>2062583.7727436705</v>
      </c>
      <c r="AY30" s="3">
        <f t="shared" si="11"/>
        <v>1975321.0869210556</v>
      </c>
      <c r="AZ30" s="3">
        <f t="shared" si="11"/>
        <v>1888058.4010984288</v>
      </c>
      <c r="BA30" s="3">
        <f t="shared" si="11"/>
        <v>1800795.7152758038</v>
      </c>
      <c r="BB30" s="3">
        <f t="shared" si="11"/>
        <v>1713533.0294531786</v>
      </c>
      <c r="BC30" s="3">
        <f t="shared" si="11"/>
        <v>1626270.3436305539</v>
      </c>
      <c r="BD30" s="3">
        <f t="shared" si="11"/>
        <v>1539007.6578079292</v>
      </c>
      <c r="BE30" s="3">
        <f t="shared" si="11"/>
        <v>1451744.971985304</v>
      </c>
      <c r="BF30" s="3">
        <f t="shared" si="11"/>
        <v>1364482.2861626791</v>
      </c>
      <c r="BG30" s="3">
        <f t="shared" si="11"/>
        <v>1100774.2836447968</v>
      </c>
      <c r="BH30" s="3">
        <f t="shared" si="11"/>
        <v>805484.13401357934</v>
      </c>
      <c r="BI30" s="3">
        <f t="shared" si="11"/>
        <v>531665.6267650025</v>
      </c>
      <c r="BJ30" s="3">
        <f t="shared" si="11"/>
        <v>269302.57557568426</v>
      </c>
      <c r="BK30" s="3">
        <f t="shared" si="11"/>
        <v>9171.2465331379499</v>
      </c>
      <c r="BL30" s="3">
        <f t="shared" si="11"/>
        <v>523.06663704376979</v>
      </c>
      <c r="BM30" s="3">
        <f t="shared" si="11"/>
        <v>3.8153243632375626</v>
      </c>
      <c r="BN30" s="3">
        <f t="shared" si="11"/>
        <v>-0.10095170792251931</v>
      </c>
      <c r="BO30" s="3">
        <f t="shared" ref="BO30:CB30" si="12">SUM(BO20:BO29)</f>
        <v>2.6710813947784179E-3</v>
      </c>
      <c r="BP30" s="3">
        <f t="shared" si="12"/>
        <v>-7.0727985048137231E-5</v>
      </c>
      <c r="BQ30" s="3">
        <f t="shared" si="12"/>
        <v>1.8189780748673327E-6</v>
      </c>
      <c r="BR30" s="3">
        <f t="shared" si="12"/>
        <v>-1.0057982623793129E-7</v>
      </c>
      <c r="BS30" s="3">
        <f t="shared" si="12"/>
        <v>-4.9789243461252028E-8</v>
      </c>
      <c r="BT30" s="3">
        <f t="shared" si="12"/>
        <v>-5.1133137957640673E-8</v>
      </c>
      <c r="BU30" s="3">
        <f t="shared" si="12"/>
        <v>-5.1097579152864499E-8</v>
      </c>
      <c r="BV30" s="3">
        <f t="shared" si="12"/>
        <v>-5.1098520021809582E-8</v>
      </c>
      <c r="BW30" s="3">
        <f t="shared" si="12"/>
        <v>-5.1098495126867881E-8</v>
      </c>
      <c r="BX30" s="3">
        <f t="shared" si="12"/>
        <v>-5.1098495785576115E-8</v>
      </c>
      <c r="BY30" s="3">
        <f t="shared" si="12"/>
        <v>-5.1098495768147016E-8</v>
      </c>
      <c r="BZ30" s="3">
        <f t="shared" si="12"/>
        <v>-5.1098495768608179E-8</v>
      </c>
      <c r="CA30" s="3">
        <f t="shared" si="12"/>
        <v>-5.1098495768595977E-8</v>
      </c>
      <c r="CB30" s="3">
        <f t="shared" si="12"/>
        <v>-5.1098495768596294E-8</v>
      </c>
    </row>
    <row r="31" spans="1:127" x14ac:dyDescent="0.3">
      <c r="A31" s="6"/>
    </row>
    <row r="32" spans="1:127" x14ac:dyDescent="0.3">
      <c r="A32" s="6"/>
    </row>
    <row r="33" spans="1:80" x14ac:dyDescent="0.3">
      <c r="A33" s="7" t="s">
        <v>13</v>
      </c>
      <c r="B33" s="10" t="s">
        <v>10</v>
      </c>
      <c r="C33" s="11">
        <v>2019</v>
      </c>
      <c r="D33" s="11">
        <v>2020</v>
      </c>
      <c r="E33" s="11">
        <v>2021</v>
      </c>
      <c r="F33" s="11">
        <v>2022</v>
      </c>
      <c r="G33" s="11">
        <v>2023</v>
      </c>
      <c r="H33" s="11">
        <v>2024</v>
      </c>
      <c r="I33" s="11">
        <v>2025</v>
      </c>
      <c r="J33" s="11">
        <v>2026</v>
      </c>
      <c r="K33" s="11">
        <v>2027</v>
      </c>
      <c r="L33" s="11">
        <v>2028</v>
      </c>
      <c r="M33" s="11">
        <v>2029</v>
      </c>
      <c r="N33" s="11">
        <v>2030</v>
      </c>
      <c r="O33" s="11">
        <v>2031</v>
      </c>
      <c r="P33" s="11">
        <v>2032</v>
      </c>
      <c r="Q33" s="11">
        <v>2033</v>
      </c>
      <c r="R33" s="11">
        <v>2034</v>
      </c>
      <c r="S33" s="11">
        <v>2035</v>
      </c>
      <c r="T33" s="11">
        <v>2036</v>
      </c>
      <c r="U33" s="11">
        <v>2037</v>
      </c>
      <c r="V33" s="11">
        <v>2038</v>
      </c>
      <c r="W33" s="11">
        <v>2039</v>
      </c>
      <c r="X33" s="11">
        <v>2040</v>
      </c>
      <c r="Y33" s="11">
        <v>2041</v>
      </c>
      <c r="Z33" s="11">
        <v>2042</v>
      </c>
      <c r="AA33" s="11">
        <v>2043</v>
      </c>
      <c r="AB33" s="11">
        <v>2044</v>
      </c>
      <c r="AC33" s="11">
        <v>2045</v>
      </c>
      <c r="AD33" s="11">
        <v>2046</v>
      </c>
      <c r="AE33" s="11">
        <v>2047</v>
      </c>
      <c r="AF33" s="11">
        <v>2048</v>
      </c>
      <c r="AG33" s="11">
        <v>2049</v>
      </c>
      <c r="AH33" s="11">
        <v>2050</v>
      </c>
      <c r="AI33" s="11">
        <v>2051</v>
      </c>
      <c r="AJ33" s="11">
        <v>2052</v>
      </c>
      <c r="AK33" s="11">
        <v>2053</v>
      </c>
      <c r="AL33" s="11">
        <v>2054</v>
      </c>
      <c r="AM33" s="11">
        <v>2055</v>
      </c>
      <c r="AN33" s="11">
        <v>2056</v>
      </c>
      <c r="AO33" s="11">
        <v>2057</v>
      </c>
      <c r="AP33" s="11">
        <v>2058</v>
      </c>
      <c r="AQ33" s="11">
        <v>2059</v>
      </c>
      <c r="AR33" s="11">
        <v>2060</v>
      </c>
      <c r="AS33" s="11">
        <v>2061</v>
      </c>
      <c r="AT33" s="11">
        <v>2062</v>
      </c>
      <c r="AU33" s="11">
        <v>2063</v>
      </c>
      <c r="AV33" s="11">
        <v>2064</v>
      </c>
      <c r="AW33" s="11">
        <v>2065</v>
      </c>
      <c r="AX33" s="11">
        <v>2066</v>
      </c>
      <c r="AY33" s="11">
        <v>2067</v>
      </c>
      <c r="AZ33" s="11">
        <v>2068</v>
      </c>
      <c r="BA33" s="11">
        <v>2069</v>
      </c>
      <c r="BB33" s="11">
        <v>2070</v>
      </c>
      <c r="BC33" s="11">
        <v>2071</v>
      </c>
      <c r="BD33" s="11">
        <v>2072</v>
      </c>
      <c r="BE33" s="11">
        <v>2073</v>
      </c>
      <c r="BF33" s="11">
        <v>2074</v>
      </c>
      <c r="BG33" s="11">
        <v>2075</v>
      </c>
      <c r="BH33" s="11">
        <v>2076</v>
      </c>
      <c r="BI33" s="11">
        <v>2077</v>
      </c>
      <c r="BJ33" s="11">
        <v>2078</v>
      </c>
      <c r="BK33" s="11">
        <v>2079</v>
      </c>
      <c r="BL33" s="11">
        <v>2080</v>
      </c>
      <c r="BM33" s="11">
        <v>2081</v>
      </c>
      <c r="BN33" s="11">
        <v>2082</v>
      </c>
      <c r="BO33" s="11">
        <v>2083</v>
      </c>
      <c r="BP33" s="11">
        <v>2084</v>
      </c>
      <c r="BQ33" s="11">
        <v>2085</v>
      </c>
      <c r="BR33" s="11">
        <v>2086</v>
      </c>
      <c r="BS33" s="11">
        <v>2087</v>
      </c>
      <c r="BT33" s="11">
        <v>2088</v>
      </c>
      <c r="BU33" s="11">
        <v>2089</v>
      </c>
      <c r="BV33" s="11">
        <v>2090</v>
      </c>
      <c r="BW33" s="11">
        <v>2091</v>
      </c>
      <c r="BX33" s="11">
        <v>2092</v>
      </c>
      <c r="BY33" s="11">
        <v>2093</v>
      </c>
      <c r="BZ33" s="11">
        <v>2094</v>
      </c>
      <c r="CA33" s="11">
        <v>2095</v>
      </c>
      <c r="CB33" s="11">
        <v>2096</v>
      </c>
    </row>
    <row r="34" spans="1:80" x14ac:dyDescent="0.3">
      <c r="A34" s="6"/>
    </row>
    <row r="35" spans="1:80" x14ac:dyDescent="0.3">
      <c r="A35" s="6" t="s">
        <v>0</v>
      </c>
      <c r="B35" s="3">
        <f t="shared" ref="B35:B44" si="13">SUM(C35:CB35)</f>
        <v>5968398.6009111376</v>
      </c>
      <c r="C35" s="2">
        <v>6705.3383560895199</v>
      </c>
      <c r="D35" s="2">
        <v>31937.659319741906</v>
      </c>
      <c r="E35" s="2">
        <v>70962.37523284179</v>
      </c>
      <c r="F35" s="2">
        <v>112449.2961522781</v>
      </c>
      <c r="G35" s="2">
        <v>154028.56473426439</v>
      </c>
      <c r="H35" s="2">
        <v>189449.58885367229</v>
      </c>
      <c r="I35" s="2">
        <v>202761.56454808314</v>
      </c>
      <c r="J35" s="2">
        <v>197889.2399430298</v>
      </c>
      <c r="K35" s="2">
        <v>191292.06537594239</v>
      </c>
      <c r="L35" s="2">
        <v>185010.21819452776</v>
      </c>
      <c r="M35" s="2">
        <v>179008.34029629131</v>
      </c>
      <c r="N35" s="2">
        <v>174118.23083544415</v>
      </c>
      <c r="O35" s="2">
        <v>169956.55621599194</v>
      </c>
      <c r="P35" s="2">
        <v>165782.9973598847</v>
      </c>
      <c r="Q35" s="2">
        <v>161588.44481301706</v>
      </c>
      <c r="R35" s="2">
        <v>157370.1264690684</v>
      </c>
      <c r="S35" s="2">
        <v>153129.36333438568</v>
      </c>
      <c r="T35" s="2">
        <v>148837.14646804563</v>
      </c>
      <c r="U35" s="2">
        <v>144472.59895478954</v>
      </c>
      <c r="V35" s="2">
        <v>140045.86502364822</v>
      </c>
      <c r="W35" s="2">
        <v>135559.4994567984</v>
      </c>
      <c r="X35" s="2">
        <v>131086.94853687304</v>
      </c>
      <c r="Y35" s="2">
        <v>126819.43458118536</v>
      </c>
      <c r="Z35" s="2">
        <v>122881.49301374736</v>
      </c>
      <c r="AA35" s="2">
        <v>119283.74987052375</v>
      </c>
      <c r="AB35" s="2">
        <v>116036.44472652453</v>
      </c>
      <c r="AC35" s="2">
        <v>113067.56839073591</v>
      </c>
      <c r="AD35" s="2">
        <v>110209.91799626629</v>
      </c>
      <c r="AE35" s="2">
        <v>107362.85450653514</v>
      </c>
      <c r="AF35" s="2">
        <v>104515.83188311181</v>
      </c>
      <c r="AG35" s="2">
        <v>101668.8081783855</v>
      </c>
      <c r="AH35" s="2">
        <v>99279.346484577851</v>
      </c>
      <c r="AI35" s="2">
        <v>97254.492698307396</v>
      </c>
      <c r="AJ35" s="2">
        <v>95149.806111662067</v>
      </c>
      <c r="AK35" s="2">
        <v>93068.9842105649</v>
      </c>
      <c r="AL35" s="2">
        <v>90064.392845990966</v>
      </c>
      <c r="AM35" s="2">
        <v>86365.843225383214</v>
      </c>
      <c r="AN35" s="2">
        <v>82365.005113606661</v>
      </c>
      <c r="AO35" s="2">
        <v>78543.500805881631</v>
      </c>
      <c r="AP35" s="2">
        <v>74736.029511355373</v>
      </c>
      <c r="AQ35" s="2">
        <v>72272.234467315953</v>
      </c>
      <c r="AR35" s="2">
        <v>69877.398997786135</v>
      </c>
      <c r="AS35" s="2">
        <v>67520.436080939806</v>
      </c>
      <c r="AT35" s="2">
        <v>65162.567600570321</v>
      </c>
      <c r="AU35" s="2">
        <v>62804.723080977979</v>
      </c>
      <c r="AV35" s="2">
        <v>60446.877927394962</v>
      </c>
      <c r="AW35" s="2">
        <v>58089.032790587022</v>
      </c>
      <c r="AX35" s="2">
        <v>55731.187653335204</v>
      </c>
      <c r="AY35" s="2">
        <v>53373.342516095108</v>
      </c>
      <c r="AZ35" s="2">
        <v>51015.497378854707</v>
      </c>
      <c r="BA35" s="2">
        <v>48657.652241614305</v>
      </c>
      <c r="BB35" s="2">
        <v>46299.807104373918</v>
      </c>
      <c r="BC35" s="2">
        <v>43941.961967133509</v>
      </c>
      <c r="BD35" s="2">
        <v>41584.116829893108</v>
      </c>
      <c r="BE35" s="2">
        <v>39226.271692652714</v>
      </c>
      <c r="BF35" s="2">
        <v>36868.426555412312</v>
      </c>
      <c r="BG35" s="2">
        <v>29743.01406636701</v>
      </c>
      <c r="BH35" s="2">
        <v>21764.249296300335</v>
      </c>
      <c r="BI35" s="2">
        <v>14365.650115949547</v>
      </c>
      <c r="BJ35" s="2">
        <v>7276.5783253366417</v>
      </c>
      <c r="BK35" s="2">
        <v>247.80785552118931</v>
      </c>
      <c r="BL35" s="2">
        <v>14.133304689304945</v>
      </c>
      <c r="BM35" s="2">
        <v>0.10309038787835134</v>
      </c>
      <c r="BN35" s="2">
        <v>-2.7277221583395283E-3</v>
      </c>
      <c r="BO35" s="2">
        <v>7.2174356371325831E-5</v>
      </c>
      <c r="BP35" s="2">
        <v>-1.9095645224767192E-6</v>
      </c>
      <c r="BQ35" s="2">
        <v>5.0660545186544399E-8</v>
      </c>
      <c r="BR35" s="2">
        <v>-1.206071341535694E-9</v>
      </c>
      <c r="BS35" s="2">
        <v>1.6629449259667964E-10</v>
      </c>
      <c r="BT35" s="2">
        <v>1.299823498588901E-10</v>
      </c>
      <c r="BU35" s="2">
        <v>1.3094315176565226E-10</v>
      </c>
      <c r="BV35" s="2">
        <v>1.309177294073325E-10</v>
      </c>
      <c r="BW35" s="2">
        <v>1.3091840207075873E-10</v>
      </c>
      <c r="BX35" s="2">
        <v>1.3091838427240665E-10</v>
      </c>
      <c r="BY35" s="2">
        <v>1.3091838474334249E-10</v>
      </c>
      <c r="BZ35" s="2">
        <v>1.3091838473088174E-10</v>
      </c>
      <c r="CA35" s="2">
        <v>1.3091838473121148E-10</v>
      </c>
      <c r="CB35" s="2">
        <v>1.3091838473120279E-10</v>
      </c>
    </row>
    <row r="36" spans="1:80" x14ac:dyDescent="0.3">
      <c r="A36" s="6" t="s">
        <v>1</v>
      </c>
      <c r="B36" s="4">
        <f t="shared" si="13"/>
        <v>1821997.7091909992</v>
      </c>
      <c r="C36" s="2">
        <v>179795.65702555375</v>
      </c>
      <c r="D36" s="2">
        <v>361554.51087084896</v>
      </c>
      <c r="E36" s="2">
        <v>361001.3843386774</v>
      </c>
      <c r="F36" s="2">
        <v>360115.21334497246</v>
      </c>
      <c r="G36" s="2">
        <v>358649.51654839067</v>
      </c>
      <c r="H36" s="2">
        <v>186908.38169551708</v>
      </c>
      <c r="I36" s="2">
        <v>13973.045367038738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</row>
    <row r="37" spans="1:80" x14ac:dyDescent="0.3">
      <c r="A37" s="6" t="s">
        <v>2</v>
      </c>
      <c r="B37" s="4">
        <f t="shared" si="13"/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</row>
    <row r="38" spans="1:80" x14ac:dyDescent="0.3">
      <c r="A38" s="6" t="s">
        <v>3</v>
      </c>
      <c r="B38" s="4">
        <f t="shared" si="13"/>
        <v>45123065.127077483</v>
      </c>
      <c r="C38" s="2">
        <v>0</v>
      </c>
      <c r="D38" s="2">
        <v>102031.54853994529</v>
      </c>
      <c r="E38" s="2">
        <v>308767.55488701002</v>
      </c>
      <c r="F38" s="2">
        <v>520044.34851621988</v>
      </c>
      <c r="G38" s="2">
        <v>734973.97490727715</v>
      </c>
      <c r="H38" s="2">
        <v>953888.71632034122</v>
      </c>
      <c r="I38" s="2">
        <v>1042458.549061538</v>
      </c>
      <c r="J38" s="2">
        <v>998977.97869609564</v>
      </c>
      <c r="K38" s="2">
        <v>956732.02222458413</v>
      </c>
      <c r="L38" s="2">
        <v>916051.81702240231</v>
      </c>
      <c r="M38" s="2">
        <v>877026.80174673966</v>
      </c>
      <c r="N38" s="2">
        <v>857928.98746428883</v>
      </c>
      <c r="O38" s="2">
        <v>857928.98746428883</v>
      </c>
      <c r="P38" s="2">
        <v>857928.98746428883</v>
      </c>
      <c r="Q38" s="2">
        <v>857928.98746428883</v>
      </c>
      <c r="R38" s="2">
        <v>857928.98746428883</v>
      </c>
      <c r="S38" s="2">
        <v>857928.98746428883</v>
      </c>
      <c r="T38" s="2">
        <v>857928.98746428883</v>
      </c>
      <c r="U38" s="2">
        <v>857928.98746428883</v>
      </c>
      <c r="V38" s="2">
        <v>857928.98746428883</v>
      </c>
      <c r="W38" s="2">
        <v>857928.98746428883</v>
      </c>
      <c r="X38" s="2">
        <v>857928.98746428883</v>
      </c>
      <c r="Y38" s="2">
        <v>857928.98746428883</v>
      </c>
      <c r="Z38" s="2">
        <v>857928.98746428883</v>
      </c>
      <c r="AA38" s="2">
        <v>857928.98746428883</v>
      </c>
      <c r="AB38" s="2">
        <v>857928.98746428883</v>
      </c>
      <c r="AC38" s="2">
        <v>857928.98746428883</v>
      </c>
      <c r="AD38" s="2">
        <v>857928.98746428883</v>
      </c>
      <c r="AE38" s="2">
        <v>857928.98746428883</v>
      </c>
      <c r="AF38" s="2">
        <v>857928.98746428883</v>
      </c>
      <c r="AG38" s="2">
        <v>857928.98746428883</v>
      </c>
      <c r="AH38" s="2">
        <v>857928.98746428883</v>
      </c>
      <c r="AI38" s="2">
        <v>857928.98746428883</v>
      </c>
      <c r="AJ38" s="2">
        <v>857928.98746428883</v>
      </c>
      <c r="AK38" s="2">
        <v>857928.98746428883</v>
      </c>
      <c r="AL38" s="2">
        <v>844175.75691886316</v>
      </c>
      <c r="AM38" s="2">
        <v>816125.03981152165</v>
      </c>
      <c r="AN38" s="2">
        <v>787081.98732742877</v>
      </c>
      <c r="AO38" s="2">
        <v>757142.27236175188</v>
      </c>
      <c r="AP38" s="2">
        <v>726233.43439224386</v>
      </c>
      <c r="AQ38" s="2">
        <v>710518.74546623591</v>
      </c>
      <c r="AR38" s="2">
        <v>710518.74546623591</v>
      </c>
      <c r="AS38" s="2">
        <v>710518.74546623591</v>
      </c>
      <c r="AT38" s="2">
        <v>710518.74546623591</v>
      </c>
      <c r="AU38" s="2">
        <v>710518.74546623591</v>
      </c>
      <c r="AV38" s="2">
        <v>710518.74546623591</v>
      </c>
      <c r="AW38" s="2">
        <v>710518.74546623591</v>
      </c>
      <c r="AX38" s="2">
        <v>710518.74546623591</v>
      </c>
      <c r="AY38" s="2">
        <v>710518.74546623591</v>
      </c>
      <c r="AZ38" s="2">
        <v>710518.74546623591</v>
      </c>
      <c r="BA38" s="2">
        <v>710518.74546623591</v>
      </c>
      <c r="BB38" s="2">
        <v>710518.74546623591</v>
      </c>
      <c r="BC38" s="2">
        <v>710518.74546623591</v>
      </c>
      <c r="BD38" s="2">
        <v>710518.74546623591</v>
      </c>
      <c r="BE38" s="2">
        <v>710518.74546623591</v>
      </c>
      <c r="BF38" s="2">
        <v>710518.74546623591</v>
      </c>
      <c r="BG38" s="2">
        <v>644228.04557461699</v>
      </c>
      <c r="BH38" s="2">
        <v>509023.32670033601</v>
      </c>
      <c r="BI38" s="2">
        <v>369035.5420267306</v>
      </c>
      <c r="BJ38" s="2">
        <v>224725.8358035321</v>
      </c>
      <c r="BK38" s="2">
        <v>75744.947635638557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</row>
    <row r="39" spans="1:80" x14ac:dyDescent="0.3">
      <c r="A39" s="6" t="s">
        <v>4</v>
      </c>
      <c r="B39" s="4">
        <f t="shared" si="13"/>
        <v>53606265.312386513</v>
      </c>
      <c r="C39" s="2">
        <v>0</v>
      </c>
      <c r="D39" s="2">
        <v>222081.89385731553</v>
      </c>
      <c r="E39" s="2">
        <v>663212.68569190649</v>
      </c>
      <c r="F39" s="2">
        <v>1104341.0898366221</v>
      </c>
      <c r="G39" s="2">
        <v>1543977.1012929108</v>
      </c>
      <c r="H39" s="2">
        <v>1983350.5834173223</v>
      </c>
      <c r="I39" s="2">
        <v>2163657.8788402169</v>
      </c>
      <c r="J39" s="2">
        <v>2091293.7505286934</v>
      </c>
      <c r="K39" s="2">
        <v>2022936.5454157775</v>
      </c>
      <c r="L39" s="2">
        <v>1958233.9944336475</v>
      </c>
      <c r="M39" s="2">
        <v>1896689.3860200809</v>
      </c>
      <c r="N39" s="2">
        <v>1837612.3569472968</v>
      </c>
      <c r="O39" s="2">
        <v>1779376.8963573833</v>
      </c>
      <c r="P39" s="2">
        <v>1721391.9747726042</v>
      </c>
      <c r="Q39" s="2">
        <v>1663438.1682795882</v>
      </c>
      <c r="R39" s="2">
        <v>1605484.3617865725</v>
      </c>
      <c r="S39" s="2">
        <v>1547530.5552935563</v>
      </c>
      <c r="T39" s="2">
        <v>1489576.7488005406</v>
      </c>
      <c r="U39" s="2">
        <v>1431622.9423075246</v>
      </c>
      <c r="V39" s="2">
        <v>1373669.1358145084</v>
      </c>
      <c r="W39" s="2">
        <v>1315715.3293214925</v>
      </c>
      <c r="X39" s="2">
        <v>1258783.0761172026</v>
      </c>
      <c r="Y39" s="2">
        <v>1204949.5094321868</v>
      </c>
      <c r="Z39" s="2">
        <v>1155335.1848984929</v>
      </c>
      <c r="AA39" s="2">
        <v>1110067.2874125291</v>
      </c>
      <c r="AB39" s="2">
        <v>1069272.7555967614</v>
      </c>
      <c r="AC39" s="2">
        <v>1031898.5297194738</v>
      </c>
      <c r="AD39" s="2">
        <v>995675.56223742606</v>
      </c>
      <c r="AE39" s="2">
        <v>959452.59475537809</v>
      </c>
      <c r="AF39" s="2">
        <v>923229.62727333023</v>
      </c>
      <c r="AG39" s="2">
        <v>887006.65979128203</v>
      </c>
      <c r="AH39" s="2">
        <v>850783.69230923394</v>
      </c>
      <c r="AI39" s="2">
        <v>814560.72482718586</v>
      </c>
      <c r="AJ39" s="2">
        <v>778337.75734513765</v>
      </c>
      <c r="AK39" s="2">
        <v>742114.78986308957</v>
      </c>
      <c r="AL39" s="2">
        <v>706027.89680473064</v>
      </c>
      <c r="AM39" s="2">
        <v>670949.56962637929</v>
      </c>
      <c r="AN39" s="2">
        <v>637074.7160016764</v>
      </c>
      <c r="AO39" s="2">
        <v>604444.21475133428</v>
      </c>
      <c r="AP39" s="2">
        <v>573095.95732957858</v>
      </c>
      <c r="AQ39" s="2">
        <v>542915.46968999435</v>
      </c>
      <c r="AR39" s="2">
        <v>512916.36977791745</v>
      </c>
      <c r="AS39" s="2">
        <v>482917.26986584056</v>
      </c>
      <c r="AT39" s="2">
        <v>452918.1699537636</v>
      </c>
      <c r="AU39" s="2">
        <v>422919.07004168682</v>
      </c>
      <c r="AV39" s="2">
        <v>392919.97012961004</v>
      </c>
      <c r="AW39" s="2">
        <v>362920.87021753326</v>
      </c>
      <c r="AX39" s="2">
        <v>332921.77030545613</v>
      </c>
      <c r="AY39" s="2">
        <v>302922.67039337871</v>
      </c>
      <c r="AZ39" s="2">
        <v>272923.5704813014</v>
      </c>
      <c r="BA39" s="2">
        <v>242924.47056922404</v>
      </c>
      <c r="BB39" s="2">
        <v>212925.37065714665</v>
      </c>
      <c r="BC39" s="2">
        <v>182926.2707450692</v>
      </c>
      <c r="BD39" s="2">
        <v>152927.17083299177</v>
      </c>
      <c r="BE39" s="2">
        <v>122928.07092091437</v>
      </c>
      <c r="BF39" s="2">
        <v>92928.971008836947</v>
      </c>
      <c r="BG39" s="2">
        <v>63559.131652122182</v>
      </c>
      <c r="BH39" s="2">
        <v>39013.538202756834</v>
      </c>
      <c r="BI39" s="2">
        <v>20260.668402007639</v>
      </c>
      <c r="BJ39" s="2">
        <v>7502.8468579620239</v>
      </c>
      <c r="BK39" s="2">
        <v>920.1165730312232</v>
      </c>
      <c r="BL39" s="2">
        <v>1.6656877255627483E-9</v>
      </c>
      <c r="BM39" s="2">
        <v>1.6656877255627483E-9</v>
      </c>
      <c r="BN39" s="2">
        <v>1.6656877255627483E-9</v>
      </c>
      <c r="BO39" s="2">
        <v>1.6656877255627483E-9</v>
      </c>
      <c r="BP39" s="2">
        <v>1.6656877255627483E-9</v>
      </c>
      <c r="BQ39" s="2">
        <v>1.6656877255627483E-9</v>
      </c>
      <c r="BR39" s="2">
        <v>1.6656877255627483E-9</v>
      </c>
      <c r="BS39" s="2">
        <v>1.6656877255627483E-9</v>
      </c>
      <c r="BT39" s="2">
        <v>1.6656877255627483E-9</v>
      </c>
      <c r="BU39" s="2">
        <v>1.6656877255627483E-9</v>
      </c>
      <c r="BV39" s="2">
        <v>1.6656877255627483E-9</v>
      </c>
      <c r="BW39" s="2">
        <v>1.6656877255627483E-9</v>
      </c>
      <c r="BX39" s="2">
        <v>1.6656877255627483E-9</v>
      </c>
      <c r="BY39" s="2">
        <v>1.6656877255627483E-9</v>
      </c>
      <c r="BZ39" s="2">
        <v>1.6656877255627483E-9</v>
      </c>
      <c r="CA39" s="2">
        <v>1.6656877255627483E-9</v>
      </c>
      <c r="CB39" s="2">
        <v>1.6656877255627483E-9</v>
      </c>
    </row>
    <row r="40" spans="1:80" x14ac:dyDescent="0.3">
      <c r="A40" s="6" t="s">
        <v>5</v>
      </c>
      <c r="B40" s="4">
        <f t="shared" si="13"/>
        <v>1728761.6292767189</v>
      </c>
      <c r="C40" s="2">
        <v>0</v>
      </c>
      <c r="D40" s="2">
        <v>7161.9735943238738</v>
      </c>
      <c r="E40" s="2">
        <v>21388.108953167539</v>
      </c>
      <c r="F40" s="2">
        <v>35614.167310813384</v>
      </c>
      <c r="G40" s="2">
        <v>49792.097129742164</v>
      </c>
      <c r="H40" s="2">
        <v>63961.560575703807</v>
      </c>
      <c r="I40" s="2">
        <v>69776.334874739638</v>
      </c>
      <c r="J40" s="2">
        <v>67442.646309942123</v>
      </c>
      <c r="K40" s="2">
        <v>65238.177996487335</v>
      </c>
      <c r="L40" s="2">
        <v>63151.569522600948</v>
      </c>
      <c r="M40" s="2">
        <v>61166.802314995257</v>
      </c>
      <c r="N40" s="2">
        <v>59261.612680210259</v>
      </c>
      <c r="O40" s="2">
        <v>57383.562994330787</v>
      </c>
      <c r="P40" s="2">
        <v>55513.593002423448</v>
      </c>
      <c r="Q40" s="2">
        <v>53644.626448760107</v>
      </c>
      <c r="R40" s="2">
        <v>51775.65989509676</v>
      </c>
      <c r="S40" s="2">
        <v>49906.693341433398</v>
      </c>
      <c r="T40" s="2">
        <v>48037.726787770065</v>
      </c>
      <c r="U40" s="2">
        <v>46168.760234106725</v>
      </c>
      <c r="V40" s="2">
        <v>44299.793680443378</v>
      </c>
      <c r="W40" s="2">
        <v>42430.82712678003</v>
      </c>
      <c r="X40" s="2">
        <v>40594.804896275935</v>
      </c>
      <c r="Y40" s="2">
        <v>38858.712969150743</v>
      </c>
      <c r="Z40" s="2">
        <v>37258.688419473452</v>
      </c>
      <c r="AA40" s="2">
        <v>35798.832864237011</v>
      </c>
      <c r="AB40" s="2">
        <v>34483.239978285455</v>
      </c>
      <c r="AC40" s="2">
        <v>33277.949379433645</v>
      </c>
      <c r="AD40" s="2">
        <v>32109.785995609302</v>
      </c>
      <c r="AE40" s="2">
        <v>30941.622611784962</v>
      </c>
      <c r="AF40" s="2">
        <v>29773.459227960626</v>
      </c>
      <c r="AG40" s="2">
        <v>28605.295844136279</v>
      </c>
      <c r="AH40" s="2">
        <v>27437.132460311928</v>
      </c>
      <c r="AI40" s="2">
        <v>26268.969076487581</v>
      </c>
      <c r="AJ40" s="2">
        <v>25100.805692663238</v>
      </c>
      <c r="AK40" s="2">
        <v>23932.642308838887</v>
      </c>
      <c r="AL40" s="2">
        <v>22768.867222558292</v>
      </c>
      <c r="AM40" s="2">
        <v>21637.61762530019</v>
      </c>
      <c r="AN40" s="2">
        <v>20545.179142550292</v>
      </c>
      <c r="AO40" s="2">
        <v>19492.870085447914</v>
      </c>
      <c r="AP40" s="2">
        <v>18481.912424816062</v>
      </c>
      <c r="AQ40" s="2">
        <v>17508.614458988221</v>
      </c>
      <c r="AR40" s="2">
        <v>16541.166110579332</v>
      </c>
      <c r="AS40" s="2">
        <v>15573.717762170441</v>
      </c>
      <c r="AT40" s="2">
        <v>14606.269413761553</v>
      </c>
      <c r="AU40" s="2">
        <v>13638.821065352666</v>
      </c>
      <c r="AV40" s="2">
        <v>12671.372716943779</v>
      </c>
      <c r="AW40" s="2">
        <v>11703.92436853489</v>
      </c>
      <c r="AX40" s="2">
        <v>10736.476020125992</v>
      </c>
      <c r="AY40" s="2">
        <v>9769.0276717170891</v>
      </c>
      <c r="AZ40" s="2">
        <v>8801.5793233081822</v>
      </c>
      <c r="BA40" s="2">
        <v>7834.1309748992799</v>
      </c>
      <c r="BB40" s="2">
        <v>6866.6826264903721</v>
      </c>
      <c r="BC40" s="2">
        <v>5899.2342780814661</v>
      </c>
      <c r="BD40" s="2">
        <v>4931.7859296725583</v>
      </c>
      <c r="BE40" s="2">
        <v>3964.33758126365</v>
      </c>
      <c r="BF40" s="2">
        <v>2996.8892328547436</v>
      </c>
      <c r="BG40" s="2">
        <v>2049.7340628008105</v>
      </c>
      <c r="BH40" s="2">
        <v>1258.1571850643963</v>
      </c>
      <c r="BI40" s="2">
        <v>653.39127642598169</v>
      </c>
      <c r="BJ40" s="2">
        <v>241.96115291372629</v>
      </c>
      <c r="BK40" s="2">
        <v>29.673065576355725</v>
      </c>
      <c r="BL40" s="2">
        <v>5.3717172974643269E-11</v>
      </c>
      <c r="BM40" s="2">
        <v>5.3717172974643269E-11</v>
      </c>
      <c r="BN40" s="2">
        <v>5.3717172974643269E-11</v>
      </c>
      <c r="BO40" s="2">
        <v>5.3717172974643269E-11</v>
      </c>
      <c r="BP40" s="2">
        <v>5.3717172974643269E-11</v>
      </c>
      <c r="BQ40" s="2">
        <v>5.3717172974643269E-11</v>
      </c>
      <c r="BR40" s="2">
        <v>5.3717172974643269E-11</v>
      </c>
      <c r="BS40" s="2">
        <v>5.3717172974643269E-11</v>
      </c>
      <c r="BT40" s="2">
        <v>5.3717172974643269E-11</v>
      </c>
      <c r="BU40" s="2">
        <v>5.3717172974643269E-11</v>
      </c>
      <c r="BV40" s="2">
        <v>5.3717172974643269E-11</v>
      </c>
      <c r="BW40" s="2">
        <v>5.3717172974643269E-11</v>
      </c>
      <c r="BX40" s="2">
        <v>5.3717172974643269E-11</v>
      </c>
      <c r="BY40" s="2">
        <v>5.3717172974643269E-11</v>
      </c>
      <c r="BZ40" s="2">
        <v>5.3717172974643269E-11</v>
      </c>
      <c r="CA40" s="2">
        <v>5.3717172974643269E-11</v>
      </c>
      <c r="CB40" s="2">
        <v>5.3717172974643269E-11</v>
      </c>
    </row>
    <row r="41" spans="1:80" x14ac:dyDescent="0.3">
      <c r="A41" s="6" t="s">
        <v>6</v>
      </c>
      <c r="B41" s="4">
        <f t="shared" si="13"/>
        <v>20991491.873528279</v>
      </c>
      <c r="C41" s="2">
        <v>0</v>
      </c>
      <c r="D41" s="2">
        <v>86964.280070569017</v>
      </c>
      <c r="E41" s="2">
        <v>259705.15985387401</v>
      </c>
      <c r="F41" s="2">
        <v>432445.10464996588</v>
      </c>
      <c r="G41" s="2">
        <v>604600.64855917124</v>
      </c>
      <c r="H41" s="2">
        <v>776653.38951606234</v>
      </c>
      <c r="I41" s="2">
        <v>847259.29919007572</v>
      </c>
      <c r="J41" s="2">
        <v>818922.48067577963</v>
      </c>
      <c r="K41" s="2">
        <v>792154.71934670745</v>
      </c>
      <c r="L41" s="2">
        <v>766818.0713779839</v>
      </c>
      <c r="M41" s="2">
        <v>742718.03120834439</v>
      </c>
      <c r="N41" s="2">
        <v>719584.26189114142</v>
      </c>
      <c r="O41" s="2">
        <v>696780.03946302389</v>
      </c>
      <c r="P41" s="2">
        <v>674073.92473667616</v>
      </c>
      <c r="Q41" s="2">
        <v>651379.99426140636</v>
      </c>
      <c r="R41" s="2">
        <v>628686.06378613634</v>
      </c>
      <c r="S41" s="2">
        <v>605992.13331086643</v>
      </c>
      <c r="T41" s="2">
        <v>583298.2028355964</v>
      </c>
      <c r="U41" s="2">
        <v>560604.27236032649</v>
      </c>
      <c r="V41" s="2">
        <v>537910.34188505646</v>
      </c>
      <c r="W41" s="2">
        <v>515216.41140978644</v>
      </c>
      <c r="X41" s="2">
        <v>492922.50745070289</v>
      </c>
      <c r="Y41" s="2">
        <v>471842.00741947902</v>
      </c>
      <c r="Z41" s="2">
        <v>452413.70581722242</v>
      </c>
      <c r="AA41" s="2">
        <v>434687.40653726214</v>
      </c>
      <c r="AB41" s="2">
        <v>418712.81703536661</v>
      </c>
      <c r="AC41" s="2">
        <v>404077.57329639996</v>
      </c>
      <c r="AD41" s="2">
        <v>389893.14684729994</v>
      </c>
      <c r="AE41" s="2">
        <v>375708.72039819992</v>
      </c>
      <c r="AF41" s="2">
        <v>361524.29394909984</v>
      </c>
      <c r="AG41" s="2">
        <v>347339.86749999976</v>
      </c>
      <c r="AH41" s="2">
        <v>333155.44105089968</v>
      </c>
      <c r="AI41" s="2">
        <v>318971.01460179954</v>
      </c>
      <c r="AJ41" s="2">
        <v>304786.58815269941</v>
      </c>
      <c r="AK41" s="2">
        <v>290602.16170359938</v>
      </c>
      <c r="AL41" s="2">
        <v>276471.02016704483</v>
      </c>
      <c r="AM41" s="2">
        <v>262734.819452253</v>
      </c>
      <c r="AN41" s="2">
        <v>249469.88278046425</v>
      </c>
      <c r="AO41" s="2">
        <v>236692.21774757782</v>
      </c>
      <c r="AP41" s="2">
        <v>224416.66213699133</v>
      </c>
      <c r="AQ41" s="2">
        <v>212598.3894531253</v>
      </c>
      <c r="AR41" s="2">
        <v>200851.14576159327</v>
      </c>
      <c r="AS41" s="2">
        <v>189103.90207006122</v>
      </c>
      <c r="AT41" s="2">
        <v>177356.65837852916</v>
      </c>
      <c r="AU41" s="2">
        <v>165609.41468699713</v>
      </c>
      <c r="AV41" s="2">
        <v>153862.17099546513</v>
      </c>
      <c r="AW41" s="2">
        <v>142114.92730393316</v>
      </c>
      <c r="AX41" s="2">
        <v>130367.68361240103</v>
      </c>
      <c r="AY41" s="2">
        <v>118620.43992086878</v>
      </c>
      <c r="AZ41" s="2">
        <v>106873.19622933657</v>
      </c>
      <c r="BA41" s="2">
        <v>95125.952537804333</v>
      </c>
      <c r="BB41" s="2">
        <v>83378.708846272115</v>
      </c>
      <c r="BC41" s="2">
        <v>71631.465154739868</v>
      </c>
      <c r="BD41" s="2">
        <v>59884.221463207621</v>
      </c>
      <c r="BE41" s="2">
        <v>48136.977771675374</v>
      </c>
      <c r="BF41" s="2">
        <v>36389.734080143127</v>
      </c>
      <c r="BG41" s="2">
        <v>24888.900351275741</v>
      </c>
      <c r="BH41" s="2">
        <v>15277.176377954551</v>
      </c>
      <c r="BI41" s="2">
        <v>7933.8050064592426</v>
      </c>
      <c r="BJ41" s="2">
        <v>2938.0138297163799</v>
      </c>
      <c r="BK41" s="2">
        <v>360.30526381439017</v>
      </c>
      <c r="BL41" s="2">
        <v>6.5226089061098953E-10</v>
      </c>
      <c r="BM41" s="2">
        <v>6.5226089061098953E-10</v>
      </c>
      <c r="BN41" s="2">
        <v>6.5226089061098953E-10</v>
      </c>
      <c r="BO41" s="2">
        <v>6.5226089061098953E-10</v>
      </c>
      <c r="BP41" s="2">
        <v>6.5226089061098953E-10</v>
      </c>
      <c r="BQ41" s="2">
        <v>6.5226089061098953E-10</v>
      </c>
      <c r="BR41" s="2">
        <v>6.5226089061098953E-10</v>
      </c>
      <c r="BS41" s="2">
        <v>6.5226089061098953E-10</v>
      </c>
      <c r="BT41" s="2">
        <v>6.5226089061098953E-10</v>
      </c>
      <c r="BU41" s="2">
        <v>6.5226089061098953E-10</v>
      </c>
      <c r="BV41" s="2">
        <v>6.5226089061098953E-10</v>
      </c>
      <c r="BW41" s="2">
        <v>6.5226089061098953E-10</v>
      </c>
      <c r="BX41" s="2">
        <v>6.5226089061098953E-10</v>
      </c>
      <c r="BY41" s="2">
        <v>6.5226089061098953E-10</v>
      </c>
      <c r="BZ41" s="2">
        <v>6.5226089061098953E-10</v>
      </c>
      <c r="CA41" s="2">
        <v>6.5226089061098953E-10</v>
      </c>
      <c r="CB41" s="2">
        <v>6.5226089061098953E-10</v>
      </c>
    </row>
    <row r="42" spans="1:80" x14ac:dyDescent="0.3">
      <c r="A42" s="6" t="s">
        <v>7</v>
      </c>
      <c r="B42" s="4">
        <f t="shared" si="13"/>
        <v>14709310.959176309</v>
      </c>
      <c r="C42" s="2">
        <v>0</v>
      </c>
      <c r="D42" s="2">
        <v>64751.602050822708</v>
      </c>
      <c r="E42" s="2">
        <v>190538.60085098338</v>
      </c>
      <c r="F42" s="2">
        <v>313736.50583062589</v>
      </c>
      <c r="G42" s="2">
        <v>436545.73330278409</v>
      </c>
      <c r="H42" s="2">
        <v>559386.74820642127</v>
      </c>
      <c r="I42" s="2">
        <v>604348.61462038395</v>
      </c>
      <c r="J42" s="2">
        <v>580427.05145568028</v>
      </c>
      <c r="K42" s="2">
        <v>561383.44733050989</v>
      </c>
      <c r="L42" s="2">
        <v>543272.14079364471</v>
      </c>
      <c r="M42" s="2">
        <v>525907.53749981313</v>
      </c>
      <c r="N42" s="2">
        <v>511748.49206455832</v>
      </c>
      <c r="O42" s="2">
        <v>495855.85385445505</v>
      </c>
      <c r="P42" s="2">
        <v>479745.14827779093</v>
      </c>
      <c r="Q42" s="2">
        <v>463656.73492722289</v>
      </c>
      <c r="R42" s="2">
        <v>447579.71672995837</v>
      </c>
      <c r="S42" s="2">
        <v>431514.37620252365</v>
      </c>
      <c r="T42" s="2">
        <v>415288.14154798293</v>
      </c>
      <c r="U42" s="2">
        <v>398910.56331014243</v>
      </c>
      <c r="V42" s="2">
        <v>382558.32405637531</v>
      </c>
      <c r="W42" s="2">
        <v>366225.79171154642</v>
      </c>
      <c r="X42" s="2">
        <v>350226.96090264281</v>
      </c>
      <c r="Y42" s="2">
        <v>335364.98185375193</v>
      </c>
      <c r="Z42" s="2">
        <v>321899.30285436683</v>
      </c>
      <c r="AA42" s="2">
        <v>309624.34832568426</v>
      </c>
      <c r="AB42" s="2">
        <v>298581.30396417662</v>
      </c>
      <c r="AC42" s="2">
        <v>288440.25061540306</v>
      </c>
      <c r="AD42" s="2">
        <v>278537.61546203436</v>
      </c>
      <c r="AE42" s="2">
        <v>268597.22776327154</v>
      </c>
      <c r="AF42" s="2">
        <v>258657.83897878003</v>
      </c>
      <c r="AG42" s="2">
        <v>248718.42376349508</v>
      </c>
      <c r="AH42" s="2">
        <v>241355.49489268308</v>
      </c>
      <c r="AI42" s="2">
        <v>234010.21291807105</v>
      </c>
      <c r="AJ42" s="2">
        <v>224166.03572705886</v>
      </c>
      <c r="AK42" s="2">
        <v>214381.00068665261</v>
      </c>
      <c r="AL42" s="2">
        <v>197230.16139883344</v>
      </c>
      <c r="AM42" s="2">
        <v>183625.22219719383</v>
      </c>
      <c r="AN42" s="2">
        <v>171084.54811512027</v>
      </c>
      <c r="AO42" s="2">
        <v>161755.97741408279</v>
      </c>
      <c r="AP42" s="2">
        <v>151886.78331003411</v>
      </c>
      <c r="AQ42" s="2">
        <v>154179.94066828184</v>
      </c>
      <c r="AR42" s="2">
        <v>145133.32597137592</v>
      </c>
      <c r="AS42" s="2">
        <v>136923.27640244635</v>
      </c>
      <c r="AT42" s="2">
        <v>128691.09172086601</v>
      </c>
      <c r="AU42" s="2">
        <v>120459.49272376583</v>
      </c>
      <c r="AV42" s="2">
        <v>112227.87822973479</v>
      </c>
      <c r="AW42" s="2">
        <v>103996.26414574514</v>
      </c>
      <c r="AX42" s="2">
        <v>95764.650050905853</v>
      </c>
      <c r="AY42" s="2">
        <v>87533.035956353648</v>
      </c>
      <c r="AZ42" s="2">
        <v>79301.421861793802</v>
      </c>
      <c r="BA42" s="2">
        <v>71069.807767234161</v>
      </c>
      <c r="BB42" s="2">
        <v>62838.193672674519</v>
      </c>
      <c r="BC42" s="2">
        <v>54606.579578114863</v>
      </c>
      <c r="BD42" s="2">
        <v>46374.965483555199</v>
      </c>
      <c r="BE42" s="2">
        <v>38143.351388995536</v>
      </c>
      <c r="BF42" s="2">
        <v>29911.737294435883</v>
      </c>
      <c r="BG42" s="2">
        <v>-29439.236123112278</v>
      </c>
      <c r="BH42" s="2">
        <v>-47777.502140512923</v>
      </c>
      <c r="BI42" s="2">
        <v>-56269.980759533799</v>
      </c>
      <c r="BJ42" s="2">
        <v>-62693.92418868994</v>
      </c>
      <c r="BK42" s="2">
        <v>-73095.445694484224</v>
      </c>
      <c r="BL42" s="2">
        <v>-95.235531479958809</v>
      </c>
      <c r="BM42" s="2">
        <v>2.5198865546224507</v>
      </c>
      <c r="BN42" s="2">
        <v>-6.6674990978984217E-2</v>
      </c>
      <c r="BO42" s="2">
        <v>1.7641887994439187E-3</v>
      </c>
      <c r="BP42" s="2">
        <v>-4.6679121603307669E-5</v>
      </c>
      <c r="BQ42" s="2">
        <v>1.2355763532496549E-6</v>
      </c>
      <c r="BR42" s="2">
        <v>-3.2223608075214063E-8</v>
      </c>
      <c r="BS42" s="2">
        <v>1.3217717452461155E-9</v>
      </c>
      <c r="BT42" s="2">
        <v>4.3417706025891557E-10</v>
      </c>
      <c r="BU42" s="2">
        <v>4.5766239054982566E-10</v>
      </c>
      <c r="BV42" s="2">
        <v>4.5704097995757848E-10</v>
      </c>
      <c r="BW42" s="2">
        <v>4.5705742218425256E-10</v>
      </c>
      <c r="BX42" s="2">
        <v>4.5705698713080907E-10</v>
      </c>
      <c r="BY42" s="2">
        <v>4.5705699864211483E-10</v>
      </c>
      <c r="BZ42" s="2">
        <v>4.5705699833753121E-10</v>
      </c>
      <c r="CA42" s="2">
        <v>4.5705699834559033E-10</v>
      </c>
      <c r="CB42" s="2">
        <v>4.5705699834537712E-10</v>
      </c>
    </row>
    <row r="43" spans="1:80" x14ac:dyDescent="0.3">
      <c r="A43" s="6" t="s">
        <v>8</v>
      </c>
      <c r="B43" s="4">
        <f t="shared" si="13"/>
        <v>6909424.6249226648</v>
      </c>
      <c r="C43" s="2">
        <v>0</v>
      </c>
      <c r="D43" s="2">
        <v>11824.464417279218</v>
      </c>
      <c r="E43" s="2">
        <v>35955.247865019555</v>
      </c>
      <c r="F43" s="2">
        <v>62069.273434279399</v>
      </c>
      <c r="G43" s="2">
        <v>90097.029510802022</v>
      </c>
      <c r="H43" s="2">
        <v>120052.60970164156</v>
      </c>
      <c r="I43" s="2">
        <v>135542.51031636214</v>
      </c>
      <c r="J43" s="2">
        <v>137691.97709091826</v>
      </c>
      <c r="K43" s="2">
        <v>139863.53553444947</v>
      </c>
      <c r="L43" s="2">
        <v>141657.17636271997</v>
      </c>
      <c r="M43" s="2">
        <v>143027.21127525275</v>
      </c>
      <c r="N43" s="2">
        <v>146669.50917077292</v>
      </c>
      <c r="O43" s="2">
        <v>150638.72598026879</v>
      </c>
      <c r="P43" s="2">
        <v>153855.89433995236</v>
      </c>
      <c r="Q43" s="2">
        <v>156372.75695132153</v>
      </c>
      <c r="R43" s="2">
        <v>158232.18129585136</v>
      </c>
      <c r="S43" s="2">
        <v>159478.09765528218</v>
      </c>
      <c r="T43" s="2">
        <v>159505.2376466915</v>
      </c>
      <c r="U43" s="2">
        <v>157744.26112338013</v>
      </c>
      <c r="V43" s="2">
        <v>154290.49093019581</v>
      </c>
      <c r="W43" s="2">
        <v>149218.06258171532</v>
      </c>
      <c r="X43" s="2">
        <v>142727.83186310541</v>
      </c>
      <c r="Y43" s="2">
        <v>135897.91000128526</v>
      </c>
      <c r="Z43" s="2">
        <v>129625.73527276872</v>
      </c>
      <c r="AA43" s="2">
        <v>123904.10369183672</v>
      </c>
      <c r="AB43" s="2">
        <v>118749.7156431429</v>
      </c>
      <c r="AC43" s="2">
        <v>114025.16718710706</v>
      </c>
      <c r="AD43" s="2">
        <v>109438.97925808017</v>
      </c>
      <c r="AE43" s="2">
        <v>104849.13037577024</v>
      </c>
      <c r="AF43" s="2">
        <v>100259.37836053093</v>
      </c>
      <c r="AG43" s="2">
        <v>95669.623782235256</v>
      </c>
      <c r="AH43" s="2">
        <v>100772.36288913821</v>
      </c>
      <c r="AI43" s="2">
        <v>115633.98162408749</v>
      </c>
      <c r="AJ43" s="2">
        <v>130853.87417300626</v>
      </c>
      <c r="AK43" s="2">
        <v>146654.52767388819</v>
      </c>
      <c r="AL43" s="2">
        <v>158610.6910600086</v>
      </c>
      <c r="AM43" s="2">
        <v>161195.55254226807</v>
      </c>
      <c r="AN43" s="2">
        <v>153643.58494116526</v>
      </c>
      <c r="AO43" s="2">
        <v>146473.29361300834</v>
      </c>
      <c r="AP43" s="2">
        <v>139011.72909429649</v>
      </c>
      <c r="AQ43" s="2">
        <v>138197.51304635964</v>
      </c>
      <c r="AR43" s="2">
        <v>134317.34235150067</v>
      </c>
      <c r="AS43" s="2">
        <v>130518.29534829716</v>
      </c>
      <c r="AT43" s="2">
        <v>126717.10185106304</v>
      </c>
      <c r="AU43" s="2">
        <v>122915.96514903297</v>
      </c>
      <c r="AV43" s="2">
        <v>119114.82694422903</v>
      </c>
      <c r="AW43" s="2">
        <v>115313.68877918777</v>
      </c>
      <c r="AX43" s="2">
        <v>111512.55061309435</v>
      </c>
      <c r="AY43" s="2">
        <v>107711.41244702874</v>
      </c>
      <c r="AZ43" s="2">
        <v>103910.2742809624</v>
      </c>
      <c r="BA43" s="2">
        <v>100109.13611489609</v>
      </c>
      <c r="BB43" s="2">
        <v>96307.997948829739</v>
      </c>
      <c r="BC43" s="2">
        <v>92506.859782763422</v>
      </c>
      <c r="BD43" s="2">
        <v>88705.72161669709</v>
      </c>
      <c r="BE43" s="2">
        <v>84904.583450630758</v>
      </c>
      <c r="BF43" s="2">
        <v>81103.445284564426</v>
      </c>
      <c r="BG43" s="2">
        <v>65979.765779631634</v>
      </c>
      <c r="BH43" s="2">
        <v>48633.335633360868</v>
      </c>
      <c r="BI43" s="2">
        <v>32357.699091261216</v>
      </c>
      <c r="BJ43" s="2">
        <v>16463.648546416702</v>
      </c>
      <c r="BK43" s="2">
        <v>349.03178548810143</v>
      </c>
      <c r="BL43" s="2">
        <v>-9.2352138906059356</v>
      </c>
      <c r="BM43" s="2">
        <v>0.24435933696864873</v>
      </c>
      <c r="BN43" s="2">
        <v>-6.4656308145532851E-3</v>
      </c>
      <c r="BO43" s="2">
        <v>1.710777115689281E-4</v>
      </c>
      <c r="BP43" s="2">
        <v>-4.5264176769848365E-6</v>
      </c>
      <c r="BQ43" s="2">
        <v>1.1998348510344462E-7</v>
      </c>
      <c r="BR43" s="2">
        <v>-2.9580644589932154E-9</v>
      </c>
      <c r="BS43" s="2">
        <v>2.9491006506193758E-10</v>
      </c>
      <c r="BT43" s="2">
        <v>2.0883791702237118E-10</v>
      </c>
      <c r="BU43" s="2">
        <v>2.1111534483908513E-10</v>
      </c>
      <c r="BV43" s="2">
        <v>2.1105508518972728E-10</v>
      </c>
      <c r="BW43" s="2">
        <v>2.110566796311906E-10</v>
      </c>
      <c r="BX43" s="2">
        <v>2.1105663744303311E-10</v>
      </c>
      <c r="BY43" s="2">
        <v>2.1105663855931154E-10</v>
      </c>
      <c r="BZ43" s="2">
        <v>2.110566385297754E-10</v>
      </c>
      <c r="CA43" s="2">
        <v>2.1105663853055678E-10</v>
      </c>
      <c r="CB43" s="2">
        <v>2.1105663853053615E-10</v>
      </c>
    </row>
    <row r="44" spans="1:80" x14ac:dyDescent="0.3">
      <c r="A44" s="6" t="s">
        <v>9</v>
      </c>
      <c r="B44" s="5">
        <f t="shared" si="13"/>
        <v>15145178.492508737</v>
      </c>
      <c r="C44" s="8">
        <v>0</v>
      </c>
      <c r="D44" s="8">
        <v>0</v>
      </c>
      <c r="E44" s="8">
        <v>62202.781012120322</v>
      </c>
      <c r="F44" s="8">
        <v>186828.16352752503</v>
      </c>
      <c r="G44" s="8">
        <v>311456.30071545666</v>
      </c>
      <c r="H44" s="8">
        <v>435662.96178650606</v>
      </c>
      <c r="I44" s="8">
        <v>559793.48283436731</v>
      </c>
      <c r="J44" s="8">
        <v>611408.25258765253</v>
      </c>
      <c r="K44" s="8">
        <v>590960.31557010498</v>
      </c>
      <c r="L44" s="8">
        <v>571643.74803930358</v>
      </c>
      <c r="M44" s="8">
        <v>553359.5442997145</v>
      </c>
      <c r="N44" s="8">
        <v>535967.6366734528</v>
      </c>
      <c r="O44" s="8">
        <v>519218.44547474739</v>
      </c>
      <c r="P44" s="8">
        <v>502763.98204850481</v>
      </c>
      <c r="Q44" s="8">
        <v>486380.30856459396</v>
      </c>
      <c r="R44" s="8">
        <v>470005.42666804651</v>
      </c>
      <c r="S44" s="8">
        <v>453630.54477149918</v>
      </c>
      <c r="T44" s="8">
        <v>437255.6628749519</v>
      </c>
      <c r="U44" s="8">
        <v>420880.78097840445</v>
      </c>
      <c r="V44" s="8">
        <v>404505.89908185712</v>
      </c>
      <c r="W44" s="8">
        <v>388131.01718530973</v>
      </c>
      <c r="X44" s="8">
        <v>371756.13528876234</v>
      </c>
      <c r="Y44" s="8">
        <v>355669.89387100626</v>
      </c>
      <c r="Z44" s="8">
        <v>340459.18814034329</v>
      </c>
      <c r="AA44" s="8">
        <v>326440.63174553408</v>
      </c>
      <c r="AB44" s="8">
        <v>313650.16085339332</v>
      </c>
      <c r="AC44" s="8">
        <v>302123.64204589033</v>
      </c>
      <c r="AD44" s="8">
        <v>291563.53268035251</v>
      </c>
      <c r="AE44" s="8">
        <v>281328.71204725921</v>
      </c>
      <c r="AF44" s="8">
        <v>271093.89141416608</v>
      </c>
      <c r="AG44" s="8">
        <v>260859.07078107278</v>
      </c>
      <c r="AH44" s="8">
        <v>250624.25014797947</v>
      </c>
      <c r="AI44" s="8">
        <v>240389.42951488632</v>
      </c>
      <c r="AJ44" s="8">
        <v>230154.60888179301</v>
      </c>
      <c r="AK44" s="8">
        <v>219919.78824869968</v>
      </c>
      <c r="AL44" s="8">
        <v>209684.9676156065</v>
      </c>
      <c r="AM44" s="8">
        <v>199529.33955079463</v>
      </c>
      <c r="AN44" s="8">
        <v>189619.55647275108</v>
      </c>
      <c r="AO44" s="8">
        <v>180049.5250204936</v>
      </c>
      <c r="AP44" s="8">
        <v>170831.08704355467</v>
      </c>
      <c r="AQ44" s="8">
        <v>161975.16503581754</v>
      </c>
      <c r="AR44" s="8">
        <v>153401.08327575636</v>
      </c>
      <c r="AS44" s="8">
        <v>144924.82006218846</v>
      </c>
      <c r="AT44" s="8">
        <v>136448.55684862053</v>
      </c>
      <c r="AU44" s="8">
        <v>127972.29363505261</v>
      </c>
      <c r="AV44" s="8">
        <v>119496.03042148476</v>
      </c>
      <c r="AW44" s="8">
        <v>111019.7672079169</v>
      </c>
      <c r="AX44" s="8">
        <v>102543.50399434895</v>
      </c>
      <c r="AY44" s="8">
        <v>94067.24078078098</v>
      </c>
      <c r="AZ44" s="8">
        <v>85590.977567212947</v>
      </c>
      <c r="BA44" s="8">
        <v>77114.714353644915</v>
      </c>
      <c r="BB44" s="8">
        <v>68638.451140076853</v>
      </c>
      <c r="BC44" s="8">
        <v>60162.187926508821</v>
      </c>
      <c r="BD44" s="8">
        <v>51685.924712940745</v>
      </c>
      <c r="BE44" s="8">
        <v>43209.661499372698</v>
      </c>
      <c r="BF44" s="8">
        <v>34733.398285804637</v>
      </c>
      <c r="BG44" s="8">
        <v>26257.135072236579</v>
      </c>
      <c r="BH44" s="8">
        <v>18154.375682337984</v>
      </c>
      <c r="BI44" s="8">
        <v>11226.662753696239</v>
      </c>
      <c r="BJ44" s="8">
        <v>5934.3940318389677</v>
      </c>
      <c r="BK44" s="8">
        <v>2336.0436951983697</v>
      </c>
      <c r="BL44" s="8">
        <v>483.43846744417027</v>
      </c>
      <c r="BM44" s="8">
        <v>4.7064104039318968E-10</v>
      </c>
      <c r="BN44" s="8">
        <v>4.7064104039318968E-10</v>
      </c>
      <c r="BO44" s="8">
        <v>4.7064104039318968E-10</v>
      </c>
      <c r="BP44" s="8">
        <v>4.7064104039318968E-10</v>
      </c>
      <c r="BQ44" s="8">
        <v>4.7064104039318968E-10</v>
      </c>
      <c r="BR44" s="8">
        <v>4.7064104039318968E-10</v>
      </c>
      <c r="BS44" s="8">
        <v>4.7064104039318968E-10</v>
      </c>
      <c r="BT44" s="8">
        <v>4.7064104039318968E-10</v>
      </c>
      <c r="BU44" s="8">
        <v>4.7064104039318968E-10</v>
      </c>
      <c r="BV44" s="8">
        <v>4.7064104039318968E-10</v>
      </c>
      <c r="BW44" s="8">
        <v>4.7064104039318968E-10</v>
      </c>
      <c r="BX44" s="8">
        <v>4.7064104039318968E-10</v>
      </c>
      <c r="BY44" s="8">
        <v>4.7064104039318968E-10</v>
      </c>
      <c r="BZ44" s="8">
        <v>4.7064104039318968E-10</v>
      </c>
      <c r="CA44" s="8">
        <v>4.7064104039318968E-10</v>
      </c>
      <c r="CB44" s="8">
        <v>4.7064104039318968E-10</v>
      </c>
    </row>
    <row r="45" spans="1:80" x14ac:dyDescent="0.3">
      <c r="A45" s="6" t="s">
        <v>11</v>
      </c>
      <c r="B45" s="3">
        <f>SUM(B35:B44)</f>
        <v>166003894.32897884</v>
      </c>
      <c r="C45" s="3">
        <f t="shared" ref="C45:BN45" si="14">SUM(C35:C44)</f>
        <v>186500.99538164327</v>
      </c>
      <c r="D45" s="3">
        <f t="shared" si="14"/>
        <v>888307.9327208465</v>
      </c>
      <c r="E45" s="3">
        <f t="shared" si="14"/>
        <v>1973733.8986856004</v>
      </c>
      <c r="F45" s="3">
        <f t="shared" si="14"/>
        <v>3127643.1626033019</v>
      </c>
      <c r="G45" s="3">
        <f t="shared" si="14"/>
        <v>4284120.9667007988</v>
      </c>
      <c r="H45" s="3">
        <f t="shared" si="14"/>
        <v>5269314.540073188</v>
      </c>
      <c r="I45" s="3">
        <f t="shared" si="14"/>
        <v>5639571.279652806</v>
      </c>
      <c r="J45" s="3">
        <f t="shared" si="14"/>
        <v>5504053.377287792</v>
      </c>
      <c r="K45" s="3">
        <f t="shared" si="14"/>
        <v>5320560.8287945641</v>
      </c>
      <c r="L45" s="3">
        <f t="shared" si="14"/>
        <v>5145838.7357468307</v>
      </c>
      <c r="M45" s="3">
        <f t="shared" si="14"/>
        <v>4978903.6546612317</v>
      </c>
      <c r="N45" s="3">
        <f t="shared" si="14"/>
        <v>4842891.0877271648</v>
      </c>
      <c r="O45" s="3">
        <f t="shared" si="14"/>
        <v>4727139.0678044902</v>
      </c>
      <c r="P45" s="3">
        <f t="shared" si="14"/>
        <v>4611056.5020021256</v>
      </c>
      <c r="Q45" s="3">
        <f t="shared" si="14"/>
        <v>4494390.0217101993</v>
      </c>
      <c r="R45" s="3">
        <f t="shared" si="14"/>
        <v>4377062.5240950193</v>
      </c>
      <c r="S45" s="3">
        <f t="shared" si="14"/>
        <v>4259110.7513738358</v>
      </c>
      <c r="T45" s="3">
        <f t="shared" si="14"/>
        <v>4139727.8544258685</v>
      </c>
      <c r="U45" s="3">
        <f t="shared" si="14"/>
        <v>4018333.1667329632</v>
      </c>
      <c r="V45" s="3">
        <f t="shared" si="14"/>
        <v>3895208.8379363734</v>
      </c>
      <c r="W45" s="3">
        <f t="shared" si="14"/>
        <v>3770425.9262577179</v>
      </c>
      <c r="X45" s="3">
        <f t="shared" si="14"/>
        <v>3646027.2525198543</v>
      </c>
      <c r="Y45" s="3">
        <f t="shared" si="14"/>
        <v>3527331.4375923346</v>
      </c>
      <c r="Z45" s="3">
        <f t="shared" si="14"/>
        <v>3417802.2858807039</v>
      </c>
      <c r="AA45" s="3">
        <f t="shared" si="14"/>
        <v>3317735.3479118957</v>
      </c>
      <c r="AB45" s="3">
        <f t="shared" si="14"/>
        <v>3227415.4252619399</v>
      </c>
      <c r="AC45" s="3">
        <f t="shared" si="14"/>
        <v>3144839.6680987328</v>
      </c>
      <c r="AD45" s="3">
        <f t="shared" si="14"/>
        <v>3065357.5279413578</v>
      </c>
      <c r="AE45" s="3">
        <f t="shared" si="14"/>
        <v>2986169.849922488</v>
      </c>
      <c r="AF45" s="3">
        <f t="shared" si="14"/>
        <v>2906983.3085512682</v>
      </c>
      <c r="AG45" s="3">
        <f t="shared" si="14"/>
        <v>2827796.7371048951</v>
      </c>
      <c r="AH45" s="3">
        <f t="shared" si="14"/>
        <v>2761336.7076991126</v>
      </c>
      <c r="AI45" s="3">
        <f t="shared" si="14"/>
        <v>2705017.8127251137</v>
      </c>
      <c r="AJ45" s="3">
        <f t="shared" si="14"/>
        <v>2646478.4635483092</v>
      </c>
      <c r="AK45" s="3">
        <f t="shared" si="14"/>
        <v>2588602.8821596219</v>
      </c>
      <c r="AL45" s="3">
        <f t="shared" si="14"/>
        <v>2505033.7540336363</v>
      </c>
      <c r="AM45" s="3">
        <f t="shared" si="14"/>
        <v>2402163.0040310943</v>
      </c>
      <c r="AN45" s="3">
        <f t="shared" si="14"/>
        <v>2290884.4598947624</v>
      </c>
      <c r="AO45" s="3">
        <f t="shared" si="14"/>
        <v>2184593.8717995784</v>
      </c>
      <c r="AP45" s="3">
        <f t="shared" si="14"/>
        <v>2078693.5952428703</v>
      </c>
      <c r="AQ45" s="3">
        <f t="shared" si="14"/>
        <v>2010166.0722861188</v>
      </c>
      <c r="AR45" s="3">
        <f t="shared" si="14"/>
        <v>1943556.5777127449</v>
      </c>
      <c r="AS45" s="3">
        <f t="shared" si="14"/>
        <v>1878000.4630581799</v>
      </c>
      <c r="AT45" s="3">
        <f t="shared" si="14"/>
        <v>1812419.16123341</v>
      </c>
      <c r="AU45" s="3">
        <f t="shared" si="14"/>
        <v>1746838.5258491021</v>
      </c>
      <c r="AV45" s="3">
        <f t="shared" si="14"/>
        <v>1681257.8728310983</v>
      </c>
      <c r="AW45" s="3">
        <f t="shared" si="14"/>
        <v>1615677.220279674</v>
      </c>
      <c r="AX45" s="3">
        <f t="shared" si="14"/>
        <v>1550096.5677159033</v>
      </c>
      <c r="AY45" s="3">
        <f t="shared" si="14"/>
        <v>1484515.9151524592</v>
      </c>
      <c r="AZ45" s="3">
        <f t="shared" si="14"/>
        <v>1418935.2625890058</v>
      </c>
      <c r="BA45" s="3">
        <f t="shared" si="14"/>
        <v>1353354.610025553</v>
      </c>
      <c r="BB45" s="3">
        <f t="shared" si="14"/>
        <v>1287773.9574621001</v>
      </c>
      <c r="BC45" s="3">
        <f t="shared" si="14"/>
        <v>1222193.3048986471</v>
      </c>
      <c r="BD45" s="3">
        <f t="shared" si="14"/>
        <v>1156612.6523351939</v>
      </c>
      <c r="BE45" s="3">
        <f t="shared" si="14"/>
        <v>1091031.999771741</v>
      </c>
      <c r="BF45" s="3">
        <f t="shared" si="14"/>
        <v>1025451.347208288</v>
      </c>
      <c r="BG45" s="3">
        <f t="shared" si="14"/>
        <v>827266.49043593858</v>
      </c>
      <c r="BH45" s="3">
        <f t="shared" si="14"/>
        <v>605346.65693759802</v>
      </c>
      <c r="BI45" s="3">
        <f t="shared" si="14"/>
        <v>399563.43791299668</v>
      </c>
      <c r="BJ45" s="3">
        <f t="shared" si="14"/>
        <v>202389.35435902662</v>
      </c>
      <c r="BK45" s="3">
        <f t="shared" si="14"/>
        <v>6892.4801797839464</v>
      </c>
      <c r="BL45" s="3">
        <f t="shared" si="14"/>
        <v>393.10102676528214</v>
      </c>
      <c r="BM45" s="3">
        <f t="shared" si="14"/>
        <v>2.8673362823117574</v>
      </c>
      <c r="BN45" s="3">
        <f t="shared" si="14"/>
        <v>-7.5868341109570206E-2</v>
      </c>
      <c r="BO45" s="3">
        <f t="shared" ref="BO45:CB45" si="15">SUM(BO35:BO44)</f>
        <v>2.0074437096910024E-3</v>
      </c>
      <c r="BP45" s="3">
        <f t="shared" si="15"/>
        <v>-5.3112261495939677E-5</v>
      </c>
      <c r="BQ45" s="3">
        <f t="shared" si="15"/>
        <v>1.4090626903691854E-6</v>
      </c>
      <c r="BR45" s="3">
        <f t="shared" si="15"/>
        <v>-3.3545437046201403E-8</v>
      </c>
      <c r="BS45" s="3">
        <f t="shared" si="15"/>
        <v>4.6252831324463036E-9</v>
      </c>
      <c r="BT45" s="3">
        <f t="shared" si="15"/>
        <v>3.6153041566817476E-9</v>
      </c>
      <c r="BU45" s="3">
        <f t="shared" si="15"/>
        <v>3.6420277166961338E-9</v>
      </c>
      <c r="BV45" s="3">
        <f t="shared" si="15"/>
        <v>3.6413206240962094E-9</v>
      </c>
      <c r="BW45" s="3">
        <f t="shared" si="15"/>
        <v>3.6413393334277726E-9</v>
      </c>
      <c r="BX45" s="3">
        <f t="shared" si="15"/>
        <v>3.6413388383878196E-9</v>
      </c>
      <c r="BY45" s="3">
        <f t="shared" si="15"/>
        <v>3.6413388514863395E-9</v>
      </c>
      <c r="BZ45" s="3">
        <f t="shared" si="15"/>
        <v>3.6413388511397591E-9</v>
      </c>
      <c r="CA45" s="3">
        <f t="shared" si="15"/>
        <v>3.6413388511489293E-9</v>
      </c>
      <c r="CB45" s="3">
        <f t="shared" si="15"/>
        <v>3.6413388511486869E-9</v>
      </c>
    </row>
    <row r="46" spans="1:80" x14ac:dyDescent="0.3">
      <c r="A46" s="6"/>
    </row>
    <row r="47" spans="1:80" x14ac:dyDescent="0.3">
      <c r="A47" s="6"/>
    </row>
    <row r="48" spans="1:80" x14ac:dyDescent="0.3">
      <c r="A48" s="7" t="s">
        <v>14</v>
      </c>
      <c r="B48" s="10" t="s">
        <v>10</v>
      </c>
      <c r="C48" s="11">
        <v>2019</v>
      </c>
      <c r="D48" s="11">
        <v>2020</v>
      </c>
      <c r="E48" s="11">
        <v>2021</v>
      </c>
      <c r="F48" s="11">
        <v>2022</v>
      </c>
      <c r="G48" s="11">
        <v>2023</v>
      </c>
      <c r="H48" s="11">
        <v>2024</v>
      </c>
      <c r="I48" s="11">
        <v>2025</v>
      </c>
      <c r="J48" s="11">
        <v>2026</v>
      </c>
      <c r="K48" s="11">
        <v>2027</v>
      </c>
      <c r="L48" s="11">
        <v>2028</v>
      </c>
      <c r="M48" s="11">
        <v>2029</v>
      </c>
      <c r="N48" s="11">
        <v>2030</v>
      </c>
      <c r="O48" s="11">
        <v>2031</v>
      </c>
      <c r="P48" s="11">
        <v>2032</v>
      </c>
      <c r="Q48" s="11">
        <v>2033</v>
      </c>
      <c r="R48" s="11">
        <v>2034</v>
      </c>
      <c r="S48" s="11">
        <v>2035</v>
      </c>
      <c r="T48" s="11">
        <v>2036</v>
      </c>
      <c r="U48" s="11">
        <v>2037</v>
      </c>
      <c r="V48" s="11">
        <v>2038</v>
      </c>
      <c r="W48" s="11">
        <v>2039</v>
      </c>
      <c r="X48" s="11">
        <v>2040</v>
      </c>
      <c r="Y48" s="11">
        <v>2041</v>
      </c>
      <c r="Z48" s="11">
        <v>2042</v>
      </c>
      <c r="AA48" s="11">
        <v>2043</v>
      </c>
      <c r="AB48" s="11">
        <v>2044</v>
      </c>
      <c r="AC48" s="11">
        <v>2045</v>
      </c>
      <c r="AD48" s="11">
        <v>2046</v>
      </c>
      <c r="AE48" s="11">
        <v>2047</v>
      </c>
      <c r="AF48" s="11">
        <v>2048</v>
      </c>
      <c r="AG48" s="11">
        <v>2049</v>
      </c>
      <c r="AH48" s="11">
        <v>2050</v>
      </c>
      <c r="AI48" s="11">
        <v>2051</v>
      </c>
      <c r="AJ48" s="11">
        <v>2052</v>
      </c>
      <c r="AK48" s="11">
        <v>2053</v>
      </c>
      <c r="AL48" s="11">
        <v>2054</v>
      </c>
      <c r="AM48" s="11">
        <v>2055</v>
      </c>
      <c r="AN48" s="11">
        <v>2056</v>
      </c>
      <c r="AO48" s="11">
        <v>2057</v>
      </c>
      <c r="AP48" s="11">
        <v>2058</v>
      </c>
      <c r="AQ48" s="11">
        <v>2059</v>
      </c>
      <c r="AR48" s="11">
        <v>2060</v>
      </c>
      <c r="AS48" s="11">
        <v>2061</v>
      </c>
      <c r="AT48" s="11">
        <v>2062</v>
      </c>
      <c r="AU48" s="11">
        <v>2063</v>
      </c>
      <c r="AV48" s="11">
        <v>2064</v>
      </c>
      <c r="AW48" s="11">
        <v>2065</v>
      </c>
      <c r="AX48" s="11">
        <v>2066</v>
      </c>
      <c r="AY48" s="11">
        <v>2067</v>
      </c>
      <c r="AZ48" s="11">
        <v>2068</v>
      </c>
      <c r="BA48" s="11">
        <v>2069</v>
      </c>
      <c r="BB48" s="11">
        <v>2070</v>
      </c>
      <c r="BC48" s="11">
        <v>2071</v>
      </c>
      <c r="BD48" s="11">
        <v>2072</v>
      </c>
      <c r="BE48" s="11">
        <v>2073</v>
      </c>
      <c r="BF48" s="11">
        <v>2074</v>
      </c>
      <c r="BG48" s="11">
        <v>2075</v>
      </c>
      <c r="BH48" s="11">
        <v>2076</v>
      </c>
      <c r="BI48" s="11">
        <v>2077</v>
      </c>
      <c r="BJ48" s="11">
        <v>2078</v>
      </c>
      <c r="BK48" s="11">
        <v>2079</v>
      </c>
      <c r="BL48" s="11">
        <v>2080</v>
      </c>
      <c r="BM48" s="11">
        <v>2081</v>
      </c>
      <c r="BN48" s="11">
        <v>2082</v>
      </c>
      <c r="BO48" s="11">
        <v>2083</v>
      </c>
      <c r="BP48" s="11">
        <v>2084</v>
      </c>
      <c r="BQ48" s="11">
        <v>2085</v>
      </c>
      <c r="BR48" s="11">
        <v>2086</v>
      </c>
      <c r="BS48" s="11">
        <v>2087</v>
      </c>
      <c r="BT48" s="11">
        <v>2088</v>
      </c>
      <c r="BU48" s="11">
        <v>2089</v>
      </c>
      <c r="BV48" s="11">
        <v>2090</v>
      </c>
      <c r="BW48" s="11">
        <v>2091</v>
      </c>
      <c r="BX48" s="11">
        <v>2092</v>
      </c>
      <c r="BY48" s="11">
        <v>2093</v>
      </c>
      <c r="BZ48" s="11">
        <v>2094</v>
      </c>
      <c r="CA48" s="11">
        <v>2095</v>
      </c>
      <c r="CB48" s="11">
        <v>2096</v>
      </c>
    </row>
    <row r="49" spans="1:80" x14ac:dyDescent="0.3">
      <c r="A49" s="6"/>
    </row>
    <row r="50" spans="1:80" x14ac:dyDescent="0.3">
      <c r="A50" s="6" t="s">
        <v>0</v>
      </c>
      <c r="B50" s="3">
        <f t="shared" ref="B50:B59" si="16">SUM(C50:CB50)</f>
        <v>3454727.8268908723</v>
      </c>
      <c r="C50" s="2">
        <v>23043.758349923759</v>
      </c>
      <c r="D50" s="2">
        <v>62851.130467606672</v>
      </c>
      <c r="E50" s="2">
        <v>96352.069355571235</v>
      </c>
      <c r="F50" s="2">
        <v>129888.16983653599</v>
      </c>
      <c r="G50" s="2">
        <v>161866.99472926927</v>
      </c>
      <c r="H50" s="2">
        <v>174900.5252276315</v>
      </c>
      <c r="I50" s="2">
        <v>163460.88578510279</v>
      </c>
      <c r="J50" s="2">
        <v>143580.78606568632</v>
      </c>
      <c r="K50" s="2">
        <v>127050.6657030308</v>
      </c>
      <c r="L50" s="2">
        <v>111904.43879241835</v>
      </c>
      <c r="M50" s="2">
        <v>98070.655954143585</v>
      </c>
      <c r="N50" s="2">
        <v>91124.908156288788</v>
      </c>
      <c r="O50" s="2">
        <v>88758.467785223169</v>
      </c>
      <c r="P50" s="2">
        <v>86340.19310268102</v>
      </c>
      <c r="Q50" s="2">
        <v>83910.131650488605</v>
      </c>
      <c r="R50" s="2">
        <v>81464.693641495498</v>
      </c>
      <c r="S50" s="2">
        <v>79004.785065077755</v>
      </c>
      <c r="T50" s="2">
        <v>76511.089342536448</v>
      </c>
      <c r="U50" s="2">
        <v>73969.985620143649</v>
      </c>
      <c r="V50" s="2">
        <v>71388.695587282695</v>
      </c>
      <c r="W50" s="2">
        <v>68769.329710204343</v>
      </c>
      <c r="X50" s="2">
        <v>66161.132340360331</v>
      </c>
      <c r="Y50" s="2">
        <v>63689.364389162598</v>
      </c>
      <c r="Z50" s="2">
        <v>61433.601875394153</v>
      </c>
      <c r="AA50" s="2">
        <v>59398.120663854446</v>
      </c>
      <c r="AB50" s="2">
        <v>57586.340360336661</v>
      </c>
      <c r="AC50" s="2">
        <v>55950.569352138329</v>
      </c>
      <c r="AD50" s="2">
        <v>54384.771583596346</v>
      </c>
      <c r="AE50" s="2">
        <v>52825.625460734896</v>
      </c>
      <c r="AF50" s="2">
        <v>51266.505002980826</v>
      </c>
      <c r="AG50" s="2">
        <v>49707.383866140306</v>
      </c>
      <c r="AH50" s="2">
        <v>48452.452965357217</v>
      </c>
      <c r="AI50" s="2">
        <v>47435.622784256499</v>
      </c>
      <c r="AJ50" s="2">
        <v>46357.875241945236</v>
      </c>
      <c r="AK50" s="2">
        <v>45288.657016878729</v>
      </c>
      <c r="AL50" s="2">
        <v>43192.714585055364</v>
      </c>
      <c r="AM50" s="2">
        <v>40571.603194113268</v>
      </c>
      <c r="AN50" s="2">
        <v>37805.629564596995</v>
      </c>
      <c r="AO50" s="2">
        <v>35180.404699617917</v>
      </c>
      <c r="AP50" s="2">
        <v>32571.971941810596</v>
      </c>
      <c r="AQ50" s="2">
        <v>31431.551150434098</v>
      </c>
      <c r="AR50" s="2">
        <v>30366.474042777198</v>
      </c>
      <c r="AS50" s="2">
        <v>29342.775047879888</v>
      </c>
      <c r="AT50" s="2">
        <v>28318.086668737073</v>
      </c>
      <c r="AU50" s="2">
        <v>27293.424468227578</v>
      </c>
      <c r="AV50" s="2">
        <v>26268.761575043965</v>
      </c>
      <c r="AW50" s="2">
        <v>25244.098700188173</v>
      </c>
      <c r="AX50" s="2">
        <v>24219.435824847427</v>
      </c>
      <c r="AY50" s="2">
        <v>23194.77294951952</v>
      </c>
      <c r="AZ50" s="2">
        <v>22170.110074191271</v>
      </c>
      <c r="BA50" s="2">
        <v>21145.447198863028</v>
      </c>
      <c r="BB50" s="2">
        <v>20120.784323534786</v>
      </c>
      <c r="BC50" s="2">
        <v>19096.121448206548</v>
      </c>
      <c r="BD50" s="2">
        <v>18071.458572878309</v>
      </c>
      <c r="BE50" s="2">
        <v>17046.795697550071</v>
      </c>
      <c r="BF50" s="2">
        <v>16022.132822221833</v>
      </c>
      <c r="BG50" s="2">
        <v>12925.599664208707</v>
      </c>
      <c r="BH50" s="2">
        <v>9458.2200972738192</v>
      </c>
      <c r="BI50" s="2">
        <v>6242.9665635272322</v>
      </c>
      <c r="BJ50" s="2">
        <v>3162.2262003669389</v>
      </c>
      <c r="BK50" s="2">
        <v>107.69134314870044</v>
      </c>
      <c r="BL50" s="2">
        <v>6.1419948201335588</v>
      </c>
      <c r="BM50" s="2">
        <v>4.4800606438602619E-2</v>
      </c>
      <c r="BN50" s="2">
        <v>-1.1854030662052377E-3</v>
      </c>
      <c r="BO50" s="2">
        <v>3.136472234558117E-5</v>
      </c>
      <c r="BP50" s="2">
        <v>-8.3037062285866734E-7</v>
      </c>
      <c r="BQ50" s="2">
        <v>2.1496118683690638E-8</v>
      </c>
      <c r="BR50" s="2">
        <v>-1.0438673339723107E-9</v>
      </c>
      <c r="BS50" s="2">
        <v>-4.4747009846505009E-10</v>
      </c>
      <c r="BT50" s="2">
        <v>-4.6325048369873997E-10</v>
      </c>
      <c r="BU50" s="2">
        <v>-4.6283294226276757E-10</v>
      </c>
      <c r="BV50" s="2">
        <v>-4.6284399020920061E-10</v>
      </c>
      <c r="BW50" s="2">
        <v>-4.6284369788582889E-10</v>
      </c>
      <c r="BX50" s="2">
        <v>-4.6284370562056526E-10</v>
      </c>
      <c r="BY50" s="2">
        <v>-4.6284370541590785E-10</v>
      </c>
      <c r="BZ50" s="2">
        <v>-4.6284370542132299E-10</v>
      </c>
      <c r="CA50" s="2">
        <v>-4.6284370542117968E-10</v>
      </c>
      <c r="CB50" s="2">
        <v>-4.628437054211835E-10</v>
      </c>
    </row>
    <row r="51" spans="1:80" x14ac:dyDescent="0.3">
      <c r="A51" s="6" t="s">
        <v>1</v>
      </c>
      <c r="B51" s="4">
        <f t="shared" si="16"/>
        <v>5960406.1527617071</v>
      </c>
      <c r="C51" s="2">
        <v>617890.91807723208</v>
      </c>
      <c r="D51" s="2">
        <v>1224313.2390100246</v>
      </c>
      <c r="E51" s="2">
        <v>1187798.4524463005</v>
      </c>
      <c r="F51" s="2">
        <v>1148024.855301637</v>
      </c>
      <c r="G51" s="2">
        <v>1103861.9280880194</v>
      </c>
      <c r="H51" s="2">
        <v>587950.72505213111</v>
      </c>
      <c r="I51" s="2">
        <v>90566.034786362172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</row>
    <row r="52" spans="1:80" x14ac:dyDescent="0.3">
      <c r="A52" s="6" t="s">
        <v>2</v>
      </c>
      <c r="B52" s="4">
        <f t="shared" si="16"/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</row>
    <row r="53" spans="1:80" x14ac:dyDescent="0.3">
      <c r="A53" s="6" t="s">
        <v>3</v>
      </c>
      <c r="B53" s="4">
        <f t="shared" si="16"/>
        <v>29151145.392270189</v>
      </c>
      <c r="C53" s="2">
        <v>0</v>
      </c>
      <c r="D53" s="2">
        <v>186346.9530273304</v>
      </c>
      <c r="E53" s="2">
        <v>557569.35692160914</v>
      </c>
      <c r="F53" s="2">
        <v>923952.42791639699</v>
      </c>
      <c r="G53" s="2">
        <v>1283044.9743880325</v>
      </c>
      <c r="H53" s="2">
        <v>1634498.249183272</v>
      </c>
      <c r="I53" s="2">
        <v>1665854.2580788678</v>
      </c>
      <c r="J53" s="2">
        <v>1384035.7464509872</v>
      </c>
      <c r="K53" s="2">
        <v>1110219.3619134102</v>
      </c>
      <c r="L53" s="2">
        <v>846551.36523260886</v>
      </c>
      <c r="M53" s="2">
        <v>593611.45140888786</v>
      </c>
      <c r="N53" s="2">
        <v>469829.32180042285</v>
      </c>
      <c r="O53" s="2">
        <v>469829.32180042285</v>
      </c>
      <c r="P53" s="2">
        <v>469829.32180042285</v>
      </c>
      <c r="Q53" s="2">
        <v>469829.32180042285</v>
      </c>
      <c r="R53" s="2">
        <v>469829.32180042285</v>
      </c>
      <c r="S53" s="2">
        <v>469829.32180042285</v>
      </c>
      <c r="T53" s="2">
        <v>469829.32180042285</v>
      </c>
      <c r="U53" s="2">
        <v>469829.32180042285</v>
      </c>
      <c r="V53" s="2">
        <v>469829.32180042285</v>
      </c>
      <c r="W53" s="2">
        <v>469829.32180042285</v>
      </c>
      <c r="X53" s="2">
        <v>469829.32180042285</v>
      </c>
      <c r="Y53" s="2">
        <v>469829.32180042285</v>
      </c>
      <c r="Z53" s="2">
        <v>469829.32180042285</v>
      </c>
      <c r="AA53" s="2">
        <v>469829.32180042285</v>
      </c>
      <c r="AB53" s="2">
        <v>469829.32180042285</v>
      </c>
      <c r="AC53" s="2">
        <v>469829.32180042285</v>
      </c>
      <c r="AD53" s="2">
        <v>469829.32180042285</v>
      </c>
      <c r="AE53" s="2">
        <v>469829.32180042285</v>
      </c>
      <c r="AF53" s="2">
        <v>469829.32180042285</v>
      </c>
      <c r="AG53" s="2">
        <v>469829.32180042285</v>
      </c>
      <c r="AH53" s="2">
        <v>469829.32180042285</v>
      </c>
      <c r="AI53" s="2">
        <v>469829.32180042285</v>
      </c>
      <c r="AJ53" s="2">
        <v>469829.32180042285</v>
      </c>
      <c r="AK53" s="2">
        <v>469829.32180042285</v>
      </c>
      <c r="AL53" s="2">
        <v>454803.05459631601</v>
      </c>
      <c r="AM53" s="2">
        <v>424155.88634522411</v>
      </c>
      <c r="AN53" s="2">
        <v>392424.52943911729</v>
      </c>
      <c r="AO53" s="2">
        <v>359713.51251817343</v>
      </c>
      <c r="AP53" s="2">
        <v>325943.66791589919</v>
      </c>
      <c r="AQ53" s="2">
        <v>308774.38437544717</v>
      </c>
      <c r="AR53" s="2">
        <v>308774.38437544717</v>
      </c>
      <c r="AS53" s="2">
        <v>308774.38437544717</v>
      </c>
      <c r="AT53" s="2">
        <v>308774.38437544717</v>
      </c>
      <c r="AU53" s="2">
        <v>308774.38437544717</v>
      </c>
      <c r="AV53" s="2">
        <v>308774.38437544717</v>
      </c>
      <c r="AW53" s="2">
        <v>308774.38437544717</v>
      </c>
      <c r="AX53" s="2">
        <v>308774.38437544717</v>
      </c>
      <c r="AY53" s="2">
        <v>308774.38437544717</v>
      </c>
      <c r="AZ53" s="2">
        <v>308774.38437544717</v>
      </c>
      <c r="BA53" s="2">
        <v>308774.38437544717</v>
      </c>
      <c r="BB53" s="2">
        <v>308774.38437544717</v>
      </c>
      <c r="BC53" s="2">
        <v>308774.38437544717</v>
      </c>
      <c r="BD53" s="2">
        <v>308774.38437544717</v>
      </c>
      <c r="BE53" s="2">
        <v>308774.38437544717</v>
      </c>
      <c r="BF53" s="2">
        <v>308774.38437544717</v>
      </c>
      <c r="BG53" s="2">
        <v>279966.03810807224</v>
      </c>
      <c r="BH53" s="2">
        <v>221209.31409276574</v>
      </c>
      <c r="BI53" s="2">
        <v>160373.98454166218</v>
      </c>
      <c r="BJ53" s="2">
        <v>97660.4516717722</v>
      </c>
      <c r="BK53" s="2">
        <v>32916.935302527178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</row>
    <row r="54" spans="1:80" x14ac:dyDescent="0.3">
      <c r="A54" s="6" t="s">
        <v>4</v>
      </c>
      <c r="B54" s="4">
        <f t="shared" si="16"/>
        <v>27270745.945949152</v>
      </c>
      <c r="C54" s="2">
        <v>0</v>
      </c>
      <c r="D54" s="2">
        <v>146396.01016168925</v>
      </c>
      <c r="E54" s="2">
        <v>427609.39208531601</v>
      </c>
      <c r="F54" s="2">
        <v>694814.80722794367</v>
      </c>
      <c r="G54" s="2">
        <v>947188.56938110443</v>
      </c>
      <c r="H54" s="2">
        <v>1185720.9013513895</v>
      </c>
      <c r="I54" s="2">
        <v>1252819.9185656761</v>
      </c>
      <c r="J54" s="2">
        <v>1169559.383842119</v>
      </c>
      <c r="K54" s="2">
        <v>1099457.803819014</v>
      </c>
      <c r="L54" s="2">
        <v>1041935.5967639178</v>
      </c>
      <c r="M54" s="2">
        <v>996266.45114123984</v>
      </c>
      <c r="N54" s="2">
        <v>960485.37600236817</v>
      </c>
      <c r="O54" s="2">
        <v>926432.57750552357</v>
      </c>
      <c r="P54" s="2">
        <v>892537.45944098255</v>
      </c>
      <c r="Q54" s="2">
        <v>858661.88963020255</v>
      </c>
      <c r="R54" s="2">
        <v>824786.31981942244</v>
      </c>
      <c r="S54" s="2">
        <v>790910.75000864232</v>
      </c>
      <c r="T54" s="2">
        <v>757035.18019786233</v>
      </c>
      <c r="U54" s="2">
        <v>723159.61038708221</v>
      </c>
      <c r="V54" s="2">
        <v>689284.04057630221</v>
      </c>
      <c r="W54" s="2">
        <v>655408.4707655221</v>
      </c>
      <c r="X54" s="2">
        <v>622212.03630624129</v>
      </c>
      <c r="Y54" s="2">
        <v>591066.04444956046</v>
      </c>
      <c r="Z54" s="2">
        <v>562686.08449401811</v>
      </c>
      <c r="AA54" s="2">
        <v>537115.9354487923</v>
      </c>
      <c r="AB54" s="2">
        <v>514396.69156284496</v>
      </c>
      <c r="AC54" s="2">
        <v>493836.55196505459</v>
      </c>
      <c r="AD54" s="2">
        <v>473999.69775642134</v>
      </c>
      <c r="AE54" s="2">
        <v>454162.84354778816</v>
      </c>
      <c r="AF54" s="2">
        <v>434325.98933915509</v>
      </c>
      <c r="AG54" s="2">
        <v>414489.1351305219</v>
      </c>
      <c r="AH54" s="2">
        <v>394652.28092188883</v>
      </c>
      <c r="AI54" s="2">
        <v>374815.42671325622</v>
      </c>
      <c r="AJ54" s="2">
        <v>354978.57250462362</v>
      </c>
      <c r="AK54" s="2">
        <v>335141.71829599096</v>
      </c>
      <c r="AL54" s="2">
        <v>315453.53393210744</v>
      </c>
      <c r="AM54" s="2">
        <v>296867.27106629527</v>
      </c>
      <c r="AN54" s="2">
        <v>279595.87855988438</v>
      </c>
      <c r="AO54" s="2">
        <v>263684.01908910851</v>
      </c>
      <c r="AP54" s="2">
        <v>249173.09144489642</v>
      </c>
      <c r="AQ54" s="2">
        <v>235938.02554980834</v>
      </c>
      <c r="AR54" s="2">
        <v>222901.13712670165</v>
      </c>
      <c r="AS54" s="2">
        <v>209864.24870359502</v>
      </c>
      <c r="AT54" s="2">
        <v>196827.36028048836</v>
      </c>
      <c r="AU54" s="2">
        <v>183790.47185738166</v>
      </c>
      <c r="AV54" s="2">
        <v>170753.5834342748</v>
      </c>
      <c r="AW54" s="2">
        <v>157716.69501116782</v>
      </c>
      <c r="AX54" s="2">
        <v>144679.80658806089</v>
      </c>
      <c r="AY54" s="2">
        <v>131642.91816495391</v>
      </c>
      <c r="AZ54" s="2">
        <v>118606.02974184694</v>
      </c>
      <c r="BA54" s="2">
        <v>105569.14131873999</v>
      </c>
      <c r="BB54" s="2">
        <v>92532.25289563305</v>
      </c>
      <c r="BC54" s="2">
        <v>79495.364472526126</v>
      </c>
      <c r="BD54" s="2">
        <v>66458.476049419172</v>
      </c>
      <c r="BE54" s="2">
        <v>53421.587626312241</v>
      </c>
      <c r="BF54" s="2">
        <v>40384.699203205288</v>
      </c>
      <c r="BG54" s="2">
        <v>27621.272306389765</v>
      </c>
      <c r="BH54" s="2">
        <v>16954.346831419389</v>
      </c>
      <c r="BI54" s="2">
        <v>8804.7999476145815</v>
      </c>
      <c r="BJ54" s="2">
        <v>3260.5570710250599</v>
      </c>
      <c r="BK54" s="2">
        <v>399.86056694427572</v>
      </c>
      <c r="BL54" s="2">
        <v>-5.8888068360829479E-9</v>
      </c>
      <c r="BM54" s="2">
        <v>-5.8888068360829479E-9</v>
      </c>
      <c r="BN54" s="2">
        <v>-5.8888068360829479E-9</v>
      </c>
      <c r="BO54" s="2">
        <v>-5.8888068360829479E-9</v>
      </c>
      <c r="BP54" s="2">
        <v>-5.8888068360829479E-9</v>
      </c>
      <c r="BQ54" s="2">
        <v>-5.8888068360829479E-9</v>
      </c>
      <c r="BR54" s="2">
        <v>-5.8888068360829479E-9</v>
      </c>
      <c r="BS54" s="2">
        <v>-5.8888068360829479E-9</v>
      </c>
      <c r="BT54" s="2">
        <v>-5.8888068360829479E-9</v>
      </c>
      <c r="BU54" s="2">
        <v>-5.8888068360829479E-9</v>
      </c>
      <c r="BV54" s="2">
        <v>-5.8888068360829479E-9</v>
      </c>
      <c r="BW54" s="2">
        <v>-5.8888068360829479E-9</v>
      </c>
      <c r="BX54" s="2">
        <v>-5.8888068360829479E-9</v>
      </c>
      <c r="BY54" s="2">
        <v>-5.8888068360829479E-9</v>
      </c>
      <c r="BZ54" s="2">
        <v>-5.8888068360829479E-9</v>
      </c>
      <c r="CA54" s="2">
        <v>-5.8888068360829479E-9</v>
      </c>
      <c r="CB54" s="2">
        <v>-5.8888068360829479E-9</v>
      </c>
    </row>
    <row r="55" spans="1:80" x14ac:dyDescent="0.3">
      <c r="A55" s="6" t="s">
        <v>5</v>
      </c>
      <c r="B55" s="4">
        <f t="shared" si="16"/>
        <v>879460.99058344739</v>
      </c>
      <c r="C55" s="2">
        <v>0</v>
      </c>
      <c r="D55" s="2">
        <v>4721.1609234835878</v>
      </c>
      <c r="E55" s="2">
        <v>13790.080414063592</v>
      </c>
      <c r="F55" s="2">
        <v>22407.253540033897</v>
      </c>
      <c r="G55" s="2">
        <v>30546.117042352555</v>
      </c>
      <c r="H55" s="2">
        <v>38238.604859757761</v>
      </c>
      <c r="I55" s="2">
        <v>40402.497562341414</v>
      </c>
      <c r="J55" s="2">
        <v>37717.408108256881</v>
      </c>
      <c r="K55" s="2">
        <v>35456.685019465003</v>
      </c>
      <c r="L55" s="2">
        <v>33601.6372221848</v>
      </c>
      <c r="M55" s="2">
        <v>32128.84171713973</v>
      </c>
      <c r="N55" s="2">
        <v>30974.929028130671</v>
      </c>
      <c r="O55" s="2">
        <v>29876.751957450946</v>
      </c>
      <c r="P55" s="2">
        <v>28783.659961798654</v>
      </c>
      <c r="Q55" s="2">
        <v>27691.198382587885</v>
      </c>
      <c r="R55" s="2">
        <v>26598.736803377116</v>
      </c>
      <c r="S55" s="2">
        <v>25506.27522416634</v>
      </c>
      <c r="T55" s="2">
        <v>24413.813644955575</v>
      </c>
      <c r="U55" s="2">
        <v>23321.352065744799</v>
      </c>
      <c r="V55" s="2">
        <v>22228.890486534034</v>
      </c>
      <c r="W55" s="2">
        <v>21136.428907323261</v>
      </c>
      <c r="X55" s="2">
        <v>20065.868931029898</v>
      </c>
      <c r="Y55" s="2">
        <v>19061.434182333582</v>
      </c>
      <c r="Z55" s="2">
        <v>18146.201876452076</v>
      </c>
      <c r="AA55" s="2">
        <v>17321.583853415519</v>
      </c>
      <c r="AB55" s="2">
        <v>16588.905371761808</v>
      </c>
      <c r="AC55" s="2">
        <v>15925.856375117377</v>
      </c>
      <c r="AD55" s="2">
        <v>15286.132786809176</v>
      </c>
      <c r="AE55" s="2">
        <v>14646.409198500975</v>
      </c>
      <c r="AF55" s="2">
        <v>14006.685610192773</v>
      </c>
      <c r="AG55" s="2">
        <v>13366.96202188457</v>
      </c>
      <c r="AH55" s="2">
        <v>12727.238433576375</v>
      </c>
      <c r="AI55" s="2">
        <v>12087.514845268186</v>
      </c>
      <c r="AJ55" s="2">
        <v>11447.791256960003</v>
      </c>
      <c r="AK55" s="2">
        <v>10808.067668651816</v>
      </c>
      <c r="AL55" s="2">
        <v>10173.138570717758</v>
      </c>
      <c r="AM55" s="2">
        <v>9573.745610084803</v>
      </c>
      <c r="AN55" s="2">
        <v>9016.7562269359387</v>
      </c>
      <c r="AO55" s="2">
        <v>8503.6107588974337</v>
      </c>
      <c r="AP55" s="2">
        <v>8035.6442857559477</v>
      </c>
      <c r="AQ55" s="2">
        <v>7608.8233918353553</v>
      </c>
      <c r="AR55" s="2">
        <v>7188.3935719310566</v>
      </c>
      <c r="AS55" s="2">
        <v>6767.9637520267597</v>
      </c>
      <c r="AT55" s="2">
        <v>6347.5339321224628</v>
      </c>
      <c r="AU55" s="2">
        <v>5927.1041122181632</v>
      </c>
      <c r="AV55" s="2">
        <v>5506.6742923138581</v>
      </c>
      <c r="AW55" s="2">
        <v>5086.2444724095521</v>
      </c>
      <c r="AX55" s="2">
        <v>4665.8146525052443</v>
      </c>
      <c r="AY55" s="2">
        <v>4245.3848326009374</v>
      </c>
      <c r="AZ55" s="2">
        <v>3824.9550126966301</v>
      </c>
      <c r="BA55" s="2">
        <v>3404.5251927923209</v>
      </c>
      <c r="BB55" s="2">
        <v>2984.0953728880154</v>
      </c>
      <c r="BC55" s="2">
        <v>2563.6655529837085</v>
      </c>
      <c r="BD55" s="2">
        <v>2143.2357330794025</v>
      </c>
      <c r="BE55" s="2">
        <v>1722.8059131750956</v>
      </c>
      <c r="BF55" s="2">
        <v>1302.3760932707887</v>
      </c>
      <c r="BG55" s="2">
        <v>890.76520135896862</v>
      </c>
      <c r="BH55" s="2">
        <v>546.76489922969211</v>
      </c>
      <c r="BI55" s="2">
        <v>283.94815818994624</v>
      </c>
      <c r="BJ55" s="2">
        <v>105.15050659857404</v>
      </c>
      <c r="BK55" s="2">
        <v>12.895201729980839</v>
      </c>
      <c r="BL55" s="2">
        <v>-1.8990957943287862E-10</v>
      </c>
      <c r="BM55" s="2">
        <v>-1.8990957943287862E-10</v>
      </c>
      <c r="BN55" s="2">
        <v>-1.8990957943287862E-10</v>
      </c>
      <c r="BO55" s="2">
        <v>-1.8990957943287862E-10</v>
      </c>
      <c r="BP55" s="2">
        <v>-1.8990957943287862E-10</v>
      </c>
      <c r="BQ55" s="2">
        <v>-1.8990957943287862E-10</v>
      </c>
      <c r="BR55" s="2">
        <v>-1.8990957943287862E-10</v>
      </c>
      <c r="BS55" s="2">
        <v>-1.8990957943287862E-10</v>
      </c>
      <c r="BT55" s="2">
        <v>-1.8990957943287862E-10</v>
      </c>
      <c r="BU55" s="2">
        <v>-1.8990957943287862E-10</v>
      </c>
      <c r="BV55" s="2">
        <v>-1.8990957943287862E-10</v>
      </c>
      <c r="BW55" s="2">
        <v>-1.8990957943287862E-10</v>
      </c>
      <c r="BX55" s="2">
        <v>-1.8990957943287862E-10</v>
      </c>
      <c r="BY55" s="2">
        <v>-1.8990957943287862E-10</v>
      </c>
      <c r="BZ55" s="2">
        <v>-1.8990957943287862E-10</v>
      </c>
      <c r="CA55" s="2">
        <v>-1.8990957943287862E-10</v>
      </c>
      <c r="CB55" s="2">
        <v>-1.8990957943287862E-10</v>
      </c>
    </row>
    <row r="56" spans="1:80" x14ac:dyDescent="0.3">
      <c r="A56" s="6" t="s">
        <v>6</v>
      </c>
      <c r="B56" s="4">
        <f t="shared" si="16"/>
        <v>10678857.006238282</v>
      </c>
      <c r="C56" s="2">
        <v>0</v>
      </c>
      <c r="D56" s="2">
        <v>57326.70686379612</v>
      </c>
      <c r="E56" s="2">
        <v>167446.08166033169</v>
      </c>
      <c r="F56" s="2">
        <v>272080.12523421168</v>
      </c>
      <c r="G56" s="2">
        <v>370906.2931542836</v>
      </c>
      <c r="H56" s="2">
        <v>464312.34334168606</v>
      </c>
      <c r="I56" s="2">
        <v>490587.41522679967</v>
      </c>
      <c r="J56" s="2">
        <v>457983.71064394538</v>
      </c>
      <c r="K56" s="2">
        <v>430532.87558201322</v>
      </c>
      <c r="L56" s="2">
        <v>408007.95363664004</v>
      </c>
      <c r="M56" s="2">
        <v>390124.53098775964</v>
      </c>
      <c r="N56" s="2">
        <v>376113.14363169676</v>
      </c>
      <c r="O56" s="2">
        <v>362778.52614338906</v>
      </c>
      <c r="P56" s="2">
        <v>349505.65418975026</v>
      </c>
      <c r="Q56" s="2">
        <v>336240.43706913473</v>
      </c>
      <c r="R56" s="2">
        <v>322975.21994851914</v>
      </c>
      <c r="S56" s="2">
        <v>309710.00282790355</v>
      </c>
      <c r="T56" s="2">
        <v>296444.78570728796</v>
      </c>
      <c r="U56" s="2">
        <v>283179.56858667242</v>
      </c>
      <c r="V56" s="2">
        <v>269914.35146605683</v>
      </c>
      <c r="W56" s="2">
        <v>256649.1343454413</v>
      </c>
      <c r="X56" s="2">
        <v>243649.85748626621</v>
      </c>
      <c r="Y56" s="2">
        <v>231453.5063481573</v>
      </c>
      <c r="Z56" s="2">
        <v>220340.2960674894</v>
      </c>
      <c r="AA56" s="2">
        <v>210327.36991492377</v>
      </c>
      <c r="AB56" s="2">
        <v>201430.81984516216</v>
      </c>
      <c r="AC56" s="2">
        <v>193379.7459497774</v>
      </c>
      <c r="AD56" s="2">
        <v>185611.90087625253</v>
      </c>
      <c r="AE56" s="2">
        <v>177844.0558027277</v>
      </c>
      <c r="AF56" s="2">
        <v>170076.21072920281</v>
      </c>
      <c r="AG56" s="2">
        <v>162308.36565567798</v>
      </c>
      <c r="AH56" s="2">
        <v>154540.52058215311</v>
      </c>
      <c r="AI56" s="2">
        <v>146772.67550862848</v>
      </c>
      <c r="AJ56" s="2">
        <v>139004.83043510382</v>
      </c>
      <c r="AK56" s="2">
        <v>131236.98536157917</v>
      </c>
      <c r="AL56" s="2">
        <v>123527.35739793346</v>
      </c>
      <c r="AM56" s="2">
        <v>116249.22705937385</v>
      </c>
      <c r="AN56" s="2">
        <v>109485.98225337784</v>
      </c>
      <c r="AO56" s="2">
        <v>103255.11228273023</v>
      </c>
      <c r="AP56" s="2">
        <v>97572.828356667465</v>
      </c>
      <c r="AQ56" s="2">
        <v>92390.154716499514</v>
      </c>
      <c r="AR56" s="2">
        <v>87285.084706585869</v>
      </c>
      <c r="AS56" s="2">
        <v>82180.014696672224</v>
      </c>
      <c r="AT56" s="2">
        <v>77074.944686758579</v>
      </c>
      <c r="AU56" s="2">
        <v>71969.87467684492</v>
      </c>
      <c r="AV56" s="2">
        <v>66864.804666931217</v>
      </c>
      <c r="AW56" s="2">
        <v>61759.734657017434</v>
      </c>
      <c r="AX56" s="2">
        <v>56654.664647103673</v>
      </c>
      <c r="AY56" s="2">
        <v>51549.594637189897</v>
      </c>
      <c r="AZ56" s="2">
        <v>46444.524627276136</v>
      </c>
      <c r="BA56" s="2">
        <v>41339.454617362382</v>
      </c>
      <c r="BB56" s="2">
        <v>36234.384607448621</v>
      </c>
      <c r="BC56" s="2">
        <v>31129.314597534874</v>
      </c>
      <c r="BD56" s="2">
        <v>26024.24458762112</v>
      </c>
      <c r="BE56" s="2">
        <v>20919.174577707374</v>
      </c>
      <c r="BF56" s="2">
        <v>15814.104567793616</v>
      </c>
      <c r="BG56" s="2">
        <v>10816.118410362729</v>
      </c>
      <c r="BH56" s="2">
        <v>6639.0939875918712</v>
      </c>
      <c r="BI56" s="2">
        <v>3447.8411333327304</v>
      </c>
      <c r="BJ56" s="2">
        <v>1276.7902568989964</v>
      </c>
      <c r="BK56" s="2">
        <v>156.58001527697726</v>
      </c>
      <c r="BL56" s="2">
        <v>-2.3059774846103671E-9</v>
      </c>
      <c r="BM56" s="2">
        <v>-2.3059774846103671E-9</v>
      </c>
      <c r="BN56" s="2">
        <v>-2.3059774846103671E-9</v>
      </c>
      <c r="BO56" s="2">
        <v>-2.3059774846103671E-9</v>
      </c>
      <c r="BP56" s="2">
        <v>-2.3059774846103671E-9</v>
      </c>
      <c r="BQ56" s="2">
        <v>-2.3059774846103671E-9</v>
      </c>
      <c r="BR56" s="2">
        <v>-2.3059774846103671E-9</v>
      </c>
      <c r="BS56" s="2">
        <v>-2.3059774846103671E-9</v>
      </c>
      <c r="BT56" s="2">
        <v>-2.3059774846103671E-9</v>
      </c>
      <c r="BU56" s="2">
        <v>-2.3059774846103671E-9</v>
      </c>
      <c r="BV56" s="2">
        <v>-2.3059774846103671E-9</v>
      </c>
      <c r="BW56" s="2">
        <v>-2.3059774846103671E-9</v>
      </c>
      <c r="BX56" s="2">
        <v>-2.3059774846103671E-9</v>
      </c>
      <c r="BY56" s="2">
        <v>-2.3059774846103671E-9</v>
      </c>
      <c r="BZ56" s="2">
        <v>-2.3059774846103671E-9</v>
      </c>
      <c r="CA56" s="2">
        <v>-2.3059774846103671E-9</v>
      </c>
      <c r="CB56" s="2">
        <v>-2.3059774846103671E-9</v>
      </c>
    </row>
    <row r="57" spans="1:80" x14ac:dyDescent="0.3">
      <c r="A57" s="6" t="s">
        <v>7</v>
      </c>
      <c r="B57" s="4">
        <f t="shared" si="16"/>
        <v>7482966.4008504441</v>
      </c>
      <c r="C57" s="2">
        <v>0</v>
      </c>
      <c r="D57" s="2">
        <v>46600.475283357249</v>
      </c>
      <c r="E57" s="2">
        <v>131273.74750651201</v>
      </c>
      <c r="F57" s="2">
        <v>207156.27458516034</v>
      </c>
      <c r="G57" s="2">
        <v>278960.62646503677</v>
      </c>
      <c r="H57" s="2">
        <v>347007.14995545172</v>
      </c>
      <c r="I57" s="2">
        <v>346438.57487918634</v>
      </c>
      <c r="J57" s="2">
        <v>313318.54056780995</v>
      </c>
      <c r="K57" s="2">
        <v>293056.37454486621</v>
      </c>
      <c r="L57" s="2">
        <v>276137.73478929786</v>
      </c>
      <c r="M57" s="2">
        <v>261666.08935230321</v>
      </c>
      <c r="N57" s="2">
        <v>266284.69238399068</v>
      </c>
      <c r="O57" s="2">
        <v>258634.9687980981</v>
      </c>
      <c r="P57" s="2">
        <v>249161.9286991613</v>
      </c>
      <c r="Q57" s="2">
        <v>239747.73246605945</v>
      </c>
      <c r="R57" s="2">
        <v>230339.72090777854</v>
      </c>
      <c r="S57" s="2">
        <v>220939.26957435854</v>
      </c>
      <c r="T57" s="2">
        <v>211431.63617027359</v>
      </c>
      <c r="U57" s="2">
        <v>201824.79686969589</v>
      </c>
      <c r="V57" s="2">
        <v>192237.78893969307</v>
      </c>
      <c r="W57" s="2">
        <v>182666.82942136377</v>
      </c>
      <c r="X57" s="2">
        <v>173320.68262014521</v>
      </c>
      <c r="Y57" s="2">
        <v>164721.23201735262</v>
      </c>
      <c r="Z57" s="2">
        <v>157030.93889533647</v>
      </c>
      <c r="AA57" s="2">
        <v>150109.18499898966</v>
      </c>
      <c r="AB57" s="2">
        <v>143971.19212269376</v>
      </c>
      <c r="AC57" s="2">
        <v>138401.69038631459</v>
      </c>
      <c r="AD57" s="2">
        <v>132981.6478634291</v>
      </c>
      <c r="AE57" s="2">
        <v>127537.89575718563</v>
      </c>
      <c r="AF57" s="2">
        <v>122094.77099516317</v>
      </c>
      <c r="AG57" s="2">
        <v>116651.62963391302</v>
      </c>
      <c r="AH57" s="2">
        <v>112921.35333043325</v>
      </c>
      <c r="AI57" s="2">
        <v>109178.63524881318</v>
      </c>
      <c r="AJ57" s="2">
        <v>103749.56356119107</v>
      </c>
      <c r="AK57" s="2">
        <v>98357.404899649744</v>
      </c>
      <c r="AL57" s="2">
        <v>84912.367150843507</v>
      </c>
      <c r="AM57" s="2">
        <v>76750.722980251245</v>
      </c>
      <c r="AN57" s="2">
        <v>69779.676084264298</v>
      </c>
      <c r="AO57" s="2">
        <v>64969.149023278944</v>
      </c>
      <c r="AP57" s="2">
        <v>59603.648347939306</v>
      </c>
      <c r="AQ57" s="2">
        <v>67525.335295208424</v>
      </c>
      <c r="AR57" s="2">
        <v>63057.634839329075</v>
      </c>
      <c r="AS57" s="2">
        <v>59503.933607991981</v>
      </c>
      <c r="AT57" s="2">
        <v>55926.048394892634</v>
      </c>
      <c r="AU57" s="2">
        <v>52348.803078368866</v>
      </c>
      <c r="AV57" s="2">
        <v>48771.540830488106</v>
      </c>
      <c r="AW57" s="2">
        <v>45194.279030602913</v>
      </c>
      <c r="AX57" s="2">
        <v>41617.017218863984</v>
      </c>
      <c r="AY57" s="2">
        <v>38039.755407438686</v>
      </c>
      <c r="AZ57" s="2">
        <v>34462.493596005093</v>
      </c>
      <c r="BA57" s="2">
        <v>30885.231784571733</v>
      </c>
      <c r="BB57" s="2">
        <v>27307.969973138359</v>
      </c>
      <c r="BC57" s="2">
        <v>23730.708161704988</v>
      </c>
      <c r="BD57" s="2">
        <v>20153.446350271624</v>
      </c>
      <c r="BE57" s="2">
        <v>16576.184538838254</v>
      </c>
      <c r="BF57" s="2">
        <v>12998.922727404881</v>
      </c>
      <c r="BG57" s="2">
        <v>-12793.585064999083</v>
      </c>
      <c r="BH57" s="2">
        <v>-20762.95510085977</v>
      </c>
      <c r="BI57" s="2">
        <v>-24453.582370220953</v>
      </c>
      <c r="BJ57" s="2">
        <v>-27245.273919891104</v>
      </c>
      <c r="BK57" s="2">
        <v>-31765.525384069035</v>
      </c>
      <c r="BL57" s="2">
        <v>-41.387074996012508</v>
      </c>
      <c r="BM57" s="2">
        <v>1.0950821822438614</v>
      </c>
      <c r="BN57" s="2">
        <v>-2.8975351760063005E-2</v>
      </c>
      <c r="BO57" s="2">
        <v>7.6667227250378043E-4</v>
      </c>
      <c r="BP57" s="2">
        <v>-2.0287439783232537E-5</v>
      </c>
      <c r="BQ57" s="2">
        <v>5.351373246582213E-7</v>
      </c>
      <c r="BR57" s="2">
        <v>-1.5818093572799198E-8</v>
      </c>
      <c r="BS57" s="2">
        <v>-1.2400770619088436E-9</v>
      </c>
      <c r="BT57" s="2">
        <v>-1.6258043972967674E-9</v>
      </c>
      <c r="BU57" s="2">
        <v>-1.6155982367292912E-9</v>
      </c>
      <c r="BV57" s="2">
        <v>-1.6158682868501214E-9</v>
      </c>
      <c r="BW57" s="2">
        <v>-1.6158611414532529E-9</v>
      </c>
      <c r="BX57" s="2">
        <v>-1.6158613305170321E-9</v>
      </c>
      <c r="BY57" s="2">
        <v>-1.615861325514495E-9</v>
      </c>
      <c r="BZ57" s="2">
        <v>-1.6158613256468594E-9</v>
      </c>
      <c r="CA57" s="2">
        <v>-1.6158613256433574E-9</v>
      </c>
      <c r="CB57" s="2">
        <v>-1.61586132564345E-9</v>
      </c>
    </row>
    <row r="58" spans="1:80" x14ac:dyDescent="0.3">
      <c r="A58" s="6" t="s">
        <v>8</v>
      </c>
      <c r="B58" s="4">
        <f t="shared" si="16"/>
        <v>3506304.3037624578</v>
      </c>
      <c r="C58" s="2">
        <v>0</v>
      </c>
      <c r="D58" s="2">
        <v>19573.616265538265</v>
      </c>
      <c r="E58" s="2">
        <v>57430.998878805171</v>
      </c>
      <c r="F58" s="2">
        <v>94255.24799609957</v>
      </c>
      <c r="G58" s="2">
        <v>130149.99093673323</v>
      </c>
      <c r="H58" s="2">
        <v>165091.43525195034</v>
      </c>
      <c r="I58" s="2">
        <v>162004.73624017125</v>
      </c>
      <c r="J58" s="2">
        <v>132923.63703703668</v>
      </c>
      <c r="K58" s="2">
        <v>107114.30116645695</v>
      </c>
      <c r="L58" s="2">
        <v>83296.587055812706</v>
      </c>
      <c r="M58" s="2">
        <v>61065.988097525376</v>
      </c>
      <c r="N58" s="2">
        <v>57853.615276027849</v>
      </c>
      <c r="O58" s="2">
        <v>61014.686437029763</v>
      </c>
      <c r="P58" s="2">
        <v>63527.293000320191</v>
      </c>
      <c r="Q58" s="2">
        <v>65592.621314789722</v>
      </c>
      <c r="R58" s="2">
        <v>67233.937538097976</v>
      </c>
      <c r="S58" s="2">
        <v>68479.682516150307</v>
      </c>
      <c r="T58" s="2">
        <v>68926.647506921683</v>
      </c>
      <c r="U58" s="2">
        <v>68201.629375986842</v>
      </c>
      <c r="V58" s="2">
        <v>66379.231850746437</v>
      </c>
      <c r="W58" s="2">
        <v>63519.827527496134</v>
      </c>
      <c r="X58" s="2">
        <v>59768.103482854938</v>
      </c>
      <c r="Y58" s="2">
        <v>55816.491871180733</v>
      </c>
      <c r="Z58" s="2">
        <v>52229.922204774317</v>
      </c>
      <c r="AA58" s="2">
        <v>48999.140663230355</v>
      </c>
      <c r="AB58" s="2">
        <v>46129.736859412369</v>
      </c>
      <c r="AC58" s="2">
        <v>43531.586546507642</v>
      </c>
      <c r="AD58" s="2">
        <v>41020.330253975058</v>
      </c>
      <c r="AE58" s="2">
        <v>38506.774787277449</v>
      </c>
      <c r="AF58" s="2">
        <v>35993.280155627166</v>
      </c>
      <c r="AG58" s="2">
        <v>33479.783914310639</v>
      </c>
      <c r="AH58" s="2">
        <v>37409.921280654278</v>
      </c>
      <c r="AI58" s="2">
        <v>47736.887470225163</v>
      </c>
      <c r="AJ58" s="2">
        <v>58116.780822348941</v>
      </c>
      <c r="AK58" s="2">
        <v>68688.464625615263</v>
      </c>
      <c r="AL58" s="2">
        <v>74597.227255246369</v>
      </c>
      <c r="AM58" s="2">
        <v>75106.239468033193</v>
      </c>
      <c r="AN58" s="2">
        <v>69483.774230392402</v>
      </c>
      <c r="AO58" s="2">
        <v>64147.50780610089</v>
      </c>
      <c r="AP58" s="2">
        <v>58496.468223876815</v>
      </c>
      <c r="AQ58" s="2">
        <v>60107.982300710035</v>
      </c>
      <c r="AR58" s="2">
        <v>58369.751000817632</v>
      </c>
      <c r="AS58" s="2">
        <v>56720.152359382402</v>
      </c>
      <c r="AT58" s="2">
        <v>55068.208540251042</v>
      </c>
      <c r="AU58" s="2">
        <v>53416.326773398396</v>
      </c>
      <c r="AV58" s="2">
        <v>51764.443364672145</v>
      </c>
      <c r="AW58" s="2">
        <v>50112.559999389072</v>
      </c>
      <c r="AX58" s="2">
        <v>48460.676632956514</v>
      </c>
      <c r="AY58" s="2">
        <v>46808.793266554363</v>
      </c>
      <c r="AZ58" s="2">
        <v>45156.909900151426</v>
      </c>
      <c r="BA58" s="2">
        <v>43505.026533748496</v>
      </c>
      <c r="BB58" s="2">
        <v>41853.143167345581</v>
      </c>
      <c r="BC58" s="2">
        <v>40201.259800942651</v>
      </c>
      <c r="BD58" s="2">
        <v>38549.376434539736</v>
      </c>
      <c r="BE58" s="2">
        <v>36897.493068136806</v>
      </c>
      <c r="BF58" s="2">
        <v>35245.609701733883</v>
      </c>
      <c r="BG58" s="2">
        <v>28673.22176907926</v>
      </c>
      <c r="BH58" s="2">
        <v>21134.87978485506</v>
      </c>
      <c r="BI58" s="2">
        <v>14061.87898695538</v>
      </c>
      <c r="BJ58" s="2">
        <v>7154.7063000528924</v>
      </c>
      <c r="BK58" s="2">
        <v>151.68083231955274</v>
      </c>
      <c r="BL58" s="2">
        <v>-4.0134021831777833</v>
      </c>
      <c r="BM58" s="2">
        <v>0.10619269896116612</v>
      </c>
      <c r="BN58" s="2">
        <v>-2.8098087241642082E-3</v>
      </c>
      <c r="BO58" s="2">
        <v>7.4345427304523031E-5</v>
      </c>
      <c r="BP58" s="2">
        <v>-1.9679103064599462E-6</v>
      </c>
      <c r="BQ58" s="2">
        <v>5.1304059860305904E-8</v>
      </c>
      <c r="BR58" s="2">
        <v>-2.1233852599462945E-9</v>
      </c>
      <c r="BS58" s="2">
        <v>-7.0972064875421358E-10</v>
      </c>
      <c r="BT58" s="2">
        <v>-7.4712553735479765E-10</v>
      </c>
      <c r="BU58" s="2">
        <v>-7.461358219158277E-10</v>
      </c>
      <c r="BV58" s="2">
        <v>-7.461620093123631E-10</v>
      </c>
      <c r="BW58" s="2">
        <v>-7.4616131640639181E-10</v>
      </c>
      <c r="BX58" s="2">
        <v>-7.4616133474035192E-10</v>
      </c>
      <c r="BY58" s="2">
        <v>-7.461613342552442E-10</v>
      </c>
      <c r="BZ58" s="2">
        <v>-7.4616133426807998E-10</v>
      </c>
      <c r="CA58" s="2">
        <v>-7.4616133426774042E-10</v>
      </c>
      <c r="CB58" s="2">
        <v>-7.4616133426774952E-10</v>
      </c>
    </row>
    <row r="59" spans="1:80" x14ac:dyDescent="0.3">
      <c r="A59" s="6" t="s">
        <v>9</v>
      </c>
      <c r="B59" s="5">
        <f t="shared" si="16"/>
        <v>7704523.3622055799</v>
      </c>
      <c r="C59" s="8">
        <v>0</v>
      </c>
      <c r="D59" s="8">
        <v>0</v>
      </c>
      <c r="E59" s="8">
        <v>40647.803628766327</v>
      </c>
      <c r="F59" s="8">
        <v>120105.48995967122</v>
      </c>
      <c r="G59" s="8">
        <v>195612.06148796572</v>
      </c>
      <c r="H59" s="8">
        <v>266929.73973421106</v>
      </c>
      <c r="I59" s="8">
        <v>334335.41476897575</v>
      </c>
      <c r="J59" s="8">
        <v>354409.24131222302</v>
      </c>
      <c r="K59" s="8">
        <v>330874.78793176002</v>
      </c>
      <c r="L59" s="8">
        <v>311053.29097204347</v>
      </c>
      <c r="M59" s="8">
        <v>294784.41237607901</v>
      </c>
      <c r="N59" s="8">
        <v>281864.73725639062</v>
      </c>
      <c r="O59" s="8">
        <v>271385.70435912715</v>
      </c>
      <c r="P59" s="8">
        <v>261764.06624118995</v>
      </c>
      <c r="Q59" s="8">
        <v>252186.9808215588</v>
      </c>
      <c r="R59" s="8">
        <v>242615.41877245298</v>
      </c>
      <c r="S59" s="8">
        <v>233043.8567233473</v>
      </c>
      <c r="T59" s="8">
        <v>223472.29467424157</v>
      </c>
      <c r="U59" s="8">
        <v>213900.73262513583</v>
      </c>
      <c r="V59" s="8">
        <v>204329.17057602998</v>
      </c>
      <c r="W59" s="8">
        <v>194757.6085269243</v>
      </c>
      <c r="X59" s="8">
        <v>185186.04647781857</v>
      </c>
      <c r="Y59" s="8">
        <v>175806.37451920944</v>
      </c>
      <c r="Z59" s="8">
        <v>167006.05631637605</v>
      </c>
      <c r="AA59" s="8">
        <v>158987.28204385683</v>
      </c>
      <c r="AB59" s="8">
        <v>151762.42148628252</v>
      </c>
      <c r="AC59" s="8">
        <v>145343.08584771529</v>
      </c>
      <c r="AD59" s="8">
        <v>139533.80638768678</v>
      </c>
      <c r="AE59" s="8">
        <v>133928.89163709935</v>
      </c>
      <c r="AF59" s="8">
        <v>128323.97688651184</v>
      </c>
      <c r="AG59" s="8">
        <v>122719.06213592438</v>
      </c>
      <c r="AH59" s="8">
        <v>117114.14738533694</v>
      </c>
      <c r="AI59" s="8">
        <v>111509.2326347495</v>
      </c>
      <c r="AJ59" s="8">
        <v>105904.31788416216</v>
      </c>
      <c r="AK59" s="8">
        <v>100299.40313357482</v>
      </c>
      <c r="AL59" s="8">
        <v>94694.488382987503</v>
      </c>
      <c r="AM59" s="8">
        <v>89176.096481533255</v>
      </c>
      <c r="AN59" s="8">
        <v>83926.305651642921</v>
      </c>
      <c r="AO59" s="8">
        <v>79047.714787842735</v>
      </c>
      <c r="AP59" s="8">
        <v>74553.261853666176</v>
      </c>
      <c r="AQ59" s="8">
        <v>70454.880358922819</v>
      </c>
      <c r="AR59" s="8">
        <v>66664.427016511501</v>
      </c>
      <c r="AS59" s="8">
        <v>62980.846572963514</v>
      </c>
      <c r="AT59" s="8">
        <v>59297.266129415526</v>
      </c>
      <c r="AU59" s="8">
        <v>55613.685685867524</v>
      </c>
      <c r="AV59" s="8">
        <v>51930.105242319565</v>
      </c>
      <c r="AW59" s="8">
        <v>48246.524798771534</v>
      </c>
      <c r="AX59" s="8">
        <v>44562.944355223459</v>
      </c>
      <c r="AY59" s="8">
        <v>40879.363911675406</v>
      </c>
      <c r="AZ59" s="8">
        <v>37195.783468127331</v>
      </c>
      <c r="BA59" s="8">
        <v>33512.203024579263</v>
      </c>
      <c r="BB59" s="8">
        <v>29828.622581031203</v>
      </c>
      <c r="BC59" s="8">
        <v>26145.042137483146</v>
      </c>
      <c r="BD59" s="8">
        <v>22461.461693935085</v>
      </c>
      <c r="BE59" s="8">
        <v>18777.881250387025</v>
      </c>
      <c r="BF59" s="8">
        <v>15094.300806838963</v>
      </c>
      <c r="BG59" s="8">
        <v>11410.720363290904</v>
      </c>
      <c r="BH59" s="8">
        <v>7889.4557121850839</v>
      </c>
      <c r="BI59" s="8">
        <v>4878.8380355641521</v>
      </c>
      <c r="BJ59" s="8">
        <v>2578.9451376383936</v>
      </c>
      <c r="BK59" s="8">
        <v>1015.1884921549507</v>
      </c>
      <c r="BL59" s="8">
        <v>210.09074865323146</v>
      </c>
      <c r="BM59" s="8">
        <v>-1.6638858133341046E-9</v>
      </c>
      <c r="BN59" s="8">
        <v>-1.6638858133341046E-9</v>
      </c>
      <c r="BO59" s="8">
        <v>-1.6638858133341046E-9</v>
      </c>
      <c r="BP59" s="8">
        <v>-1.6638858133341046E-9</v>
      </c>
      <c r="BQ59" s="8">
        <v>-1.6638858133341046E-9</v>
      </c>
      <c r="BR59" s="8">
        <v>-1.6638858133341046E-9</v>
      </c>
      <c r="BS59" s="8">
        <v>-1.6638858133341046E-9</v>
      </c>
      <c r="BT59" s="8">
        <v>-1.6638858133341046E-9</v>
      </c>
      <c r="BU59" s="8">
        <v>-1.6638858133341046E-9</v>
      </c>
      <c r="BV59" s="8">
        <v>-1.6638858133341046E-9</v>
      </c>
      <c r="BW59" s="8">
        <v>-1.6638858133341046E-9</v>
      </c>
      <c r="BX59" s="8">
        <v>-1.6638858133341046E-9</v>
      </c>
      <c r="BY59" s="8">
        <v>-1.6638858133341046E-9</v>
      </c>
      <c r="BZ59" s="8">
        <v>-1.6638858133341046E-9</v>
      </c>
      <c r="CA59" s="8">
        <v>-1.6638858133341046E-9</v>
      </c>
      <c r="CB59" s="8">
        <v>-1.6638858133341046E-9</v>
      </c>
    </row>
    <row r="60" spans="1:80" x14ac:dyDescent="0.3">
      <c r="A60" s="6" t="s">
        <v>11</v>
      </c>
      <c r="B60" s="3">
        <f>SUM(B50:B59)</f>
        <v>96089137.381512135</v>
      </c>
      <c r="C60" s="3">
        <f t="shared" ref="C60:BN60" si="17">SUM(C50:C59)</f>
        <v>640934.67642715585</v>
      </c>
      <c r="D60" s="3">
        <f t="shared" si="17"/>
        <v>1748129.292002826</v>
      </c>
      <c r="E60" s="3">
        <f t="shared" si="17"/>
        <v>2679917.9828972756</v>
      </c>
      <c r="F60" s="3">
        <f t="shared" si="17"/>
        <v>3612684.6515976908</v>
      </c>
      <c r="G60" s="3">
        <f t="shared" si="17"/>
        <v>4502137.5556727964</v>
      </c>
      <c r="H60" s="3">
        <f t="shared" si="17"/>
        <v>4864649.673957481</v>
      </c>
      <c r="I60" s="3">
        <f t="shared" si="17"/>
        <v>4546469.7358934833</v>
      </c>
      <c r="J60" s="3">
        <f t="shared" si="17"/>
        <v>3993528.4540280635</v>
      </c>
      <c r="K60" s="3">
        <f t="shared" si="17"/>
        <v>3533762.8556800168</v>
      </c>
      <c r="L60" s="3">
        <f t="shared" si="17"/>
        <v>3112488.604464924</v>
      </c>
      <c r="M60" s="3">
        <f t="shared" si="17"/>
        <v>2727718.4210350784</v>
      </c>
      <c r="N60" s="3">
        <f t="shared" si="17"/>
        <v>2534530.7235353161</v>
      </c>
      <c r="O60" s="3">
        <f t="shared" si="17"/>
        <v>2468711.0047862646</v>
      </c>
      <c r="P60" s="3">
        <f t="shared" si="17"/>
        <v>2401449.5764363068</v>
      </c>
      <c r="Q60" s="3">
        <f t="shared" si="17"/>
        <v>2333860.3131352444</v>
      </c>
      <c r="R60" s="3">
        <f t="shared" si="17"/>
        <v>2265843.3692315663</v>
      </c>
      <c r="S60" s="3">
        <f t="shared" si="17"/>
        <v>2197423.9437400689</v>
      </c>
      <c r="T60" s="3">
        <f t="shared" si="17"/>
        <v>2128064.7690445022</v>
      </c>
      <c r="U60" s="3">
        <f t="shared" si="17"/>
        <v>2057386.9973308844</v>
      </c>
      <c r="V60" s="3">
        <f t="shared" si="17"/>
        <v>1985591.491283068</v>
      </c>
      <c r="W60" s="3">
        <f t="shared" si="17"/>
        <v>1912736.9510046979</v>
      </c>
      <c r="X60" s="3">
        <f t="shared" si="17"/>
        <v>1840193.0494451392</v>
      </c>
      <c r="Y60" s="3">
        <f t="shared" si="17"/>
        <v>1771443.7695773796</v>
      </c>
      <c r="Z60" s="3">
        <f t="shared" si="17"/>
        <v>1708702.4235302631</v>
      </c>
      <c r="AA60" s="3">
        <f t="shared" si="17"/>
        <v>1652087.9393874854</v>
      </c>
      <c r="AB60" s="3">
        <f t="shared" si="17"/>
        <v>1601695.429408917</v>
      </c>
      <c r="AC60" s="3">
        <f t="shared" si="17"/>
        <v>1556198.4082230481</v>
      </c>
      <c r="AD60" s="3">
        <f t="shared" si="17"/>
        <v>1512647.6093085932</v>
      </c>
      <c r="AE60" s="3">
        <f t="shared" si="17"/>
        <v>1469281.817991737</v>
      </c>
      <c r="AF60" s="3">
        <f t="shared" si="17"/>
        <v>1425916.7405192563</v>
      </c>
      <c r="AG60" s="3">
        <f t="shared" si="17"/>
        <v>1382551.6441587957</v>
      </c>
      <c r="AH60" s="3">
        <f t="shared" si="17"/>
        <v>1347647.2366998231</v>
      </c>
      <c r="AI60" s="3">
        <f t="shared" si="17"/>
        <v>1319365.3170056199</v>
      </c>
      <c r="AJ60" s="3">
        <f t="shared" si="17"/>
        <v>1289389.0535067576</v>
      </c>
      <c r="AK60" s="3">
        <f t="shared" si="17"/>
        <v>1259650.0228023634</v>
      </c>
      <c r="AL60" s="3">
        <f t="shared" si="17"/>
        <v>1201353.8818712074</v>
      </c>
      <c r="AM60" s="3">
        <f t="shared" si="17"/>
        <v>1128450.792204909</v>
      </c>
      <c r="AN60" s="3">
        <f t="shared" si="17"/>
        <v>1051518.5320102121</v>
      </c>
      <c r="AO60" s="3">
        <f t="shared" si="17"/>
        <v>978501.03096574999</v>
      </c>
      <c r="AP60" s="3">
        <f t="shared" si="17"/>
        <v>905950.58237051184</v>
      </c>
      <c r="AQ60" s="3">
        <f t="shared" si="17"/>
        <v>874231.13713886566</v>
      </c>
      <c r="AR60" s="3">
        <f t="shared" si="17"/>
        <v>844607.28668010118</v>
      </c>
      <c r="AS60" s="3">
        <f t="shared" si="17"/>
        <v>816134.31911595899</v>
      </c>
      <c r="AT60" s="3">
        <f t="shared" si="17"/>
        <v>787633.83300811274</v>
      </c>
      <c r="AU60" s="3">
        <f t="shared" si="17"/>
        <v>759134.07502775441</v>
      </c>
      <c r="AV60" s="3">
        <f t="shared" si="17"/>
        <v>730634.29778149084</v>
      </c>
      <c r="AW60" s="3">
        <f t="shared" si="17"/>
        <v>702134.52104499366</v>
      </c>
      <c r="AX60" s="3">
        <f t="shared" si="17"/>
        <v>673634.74429500836</v>
      </c>
      <c r="AY60" s="3">
        <f t="shared" si="17"/>
        <v>645134.96754537988</v>
      </c>
      <c r="AZ60" s="3">
        <f t="shared" si="17"/>
        <v>616635.19079574209</v>
      </c>
      <c r="BA60" s="3">
        <f t="shared" si="17"/>
        <v>588135.4140461043</v>
      </c>
      <c r="BB60" s="3">
        <f t="shared" si="17"/>
        <v>559635.63729646686</v>
      </c>
      <c r="BC60" s="3">
        <f t="shared" si="17"/>
        <v>531135.8605468293</v>
      </c>
      <c r="BD60" s="3">
        <f t="shared" si="17"/>
        <v>502636.08379719168</v>
      </c>
      <c r="BE60" s="3">
        <f t="shared" si="17"/>
        <v>474136.307047554</v>
      </c>
      <c r="BF60" s="3">
        <f t="shared" si="17"/>
        <v>445636.53029791638</v>
      </c>
      <c r="BG60" s="3">
        <f t="shared" si="17"/>
        <v>359510.15075776353</v>
      </c>
      <c r="BH60" s="3">
        <f t="shared" si="17"/>
        <v>263069.12030446087</v>
      </c>
      <c r="BI60" s="3">
        <f t="shared" si="17"/>
        <v>173640.67499662525</v>
      </c>
      <c r="BJ60" s="3">
        <f t="shared" si="17"/>
        <v>87953.553224461954</v>
      </c>
      <c r="BK60" s="3">
        <f t="shared" si="17"/>
        <v>2995.3063700325829</v>
      </c>
      <c r="BL60" s="3">
        <f t="shared" si="17"/>
        <v>170.83226628579004</v>
      </c>
      <c r="BM60" s="3">
        <f t="shared" si="17"/>
        <v>1.2460754775950504</v>
      </c>
      <c r="BN60" s="3">
        <f t="shared" si="17"/>
        <v>-3.2970573599012169E-2</v>
      </c>
      <c r="BO60" s="3">
        <f t="shared" ref="BO60:CB60" si="18">SUM(BO50:BO59)</f>
        <v>8.7237237357417111E-4</v>
      </c>
      <c r="BP60" s="3">
        <f t="shared" si="18"/>
        <v>-2.3095769292264607E-5</v>
      </c>
      <c r="BQ60" s="3">
        <f t="shared" si="18"/>
        <v>5.9788892348875747E-7</v>
      </c>
      <c r="BR60" s="3">
        <f t="shared" si="18"/>
        <v>-2.9033925880178101E-8</v>
      </c>
      <c r="BS60" s="3">
        <f t="shared" si="18"/>
        <v>-1.2445847522588405E-8</v>
      </c>
      <c r="BT60" s="3">
        <f t="shared" si="18"/>
        <v>-1.2884760131810602E-8</v>
      </c>
      <c r="BU60" s="3">
        <f t="shared" si="18"/>
        <v>-1.2873146714368186E-8</v>
      </c>
      <c r="BV60" s="3">
        <f t="shared" si="18"/>
        <v>-1.2873453999831984E-8</v>
      </c>
      <c r="BW60" s="3">
        <f t="shared" si="18"/>
        <v>-1.2873445869205772E-8</v>
      </c>
      <c r="BX60" s="3">
        <f t="shared" si="18"/>
        <v>-1.2873446084338247E-8</v>
      </c>
      <c r="BY60" s="3">
        <f t="shared" si="18"/>
        <v>-1.2873446078645944E-8</v>
      </c>
      <c r="BZ60" s="3">
        <f t="shared" si="18"/>
        <v>-1.2873446078796559E-8</v>
      </c>
      <c r="CA60" s="3">
        <f t="shared" si="18"/>
        <v>-1.2873446078792575E-8</v>
      </c>
      <c r="CB60" s="3">
        <f t="shared" si="18"/>
        <v>-1.2873446078792679E-8</v>
      </c>
    </row>
    <row r="61" spans="1:80" x14ac:dyDescent="0.3">
      <c r="A61" s="6"/>
    </row>
    <row r="62" spans="1:80" x14ac:dyDescent="0.3">
      <c r="A62" s="6"/>
    </row>
    <row r="63" spans="1:80" x14ac:dyDescent="0.3">
      <c r="A63" s="7" t="s">
        <v>16</v>
      </c>
      <c r="B63" s="10" t="s">
        <v>10</v>
      </c>
      <c r="C63" s="11">
        <v>2019</v>
      </c>
      <c r="D63" s="11">
        <v>2020</v>
      </c>
      <c r="E63" s="11">
        <v>2021</v>
      </c>
      <c r="F63" s="11">
        <v>2022</v>
      </c>
      <c r="G63" s="11">
        <v>2023</v>
      </c>
      <c r="H63" s="11">
        <v>2024</v>
      </c>
      <c r="I63" s="11">
        <v>2025</v>
      </c>
      <c r="J63" s="11">
        <v>2026</v>
      </c>
      <c r="K63" s="11">
        <v>2027</v>
      </c>
      <c r="L63" s="11">
        <v>2028</v>
      </c>
      <c r="M63" s="11">
        <v>2029</v>
      </c>
      <c r="N63" s="11">
        <v>2030</v>
      </c>
      <c r="O63" s="11">
        <v>2031</v>
      </c>
      <c r="P63" s="11">
        <v>2032</v>
      </c>
      <c r="Q63" s="11">
        <v>2033</v>
      </c>
      <c r="R63" s="11">
        <v>2034</v>
      </c>
      <c r="S63" s="11">
        <v>2035</v>
      </c>
      <c r="T63" s="11">
        <v>2036</v>
      </c>
      <c r="U63" s="11">
        <v>2037</v>
      </c>
      <c r="V63" s="11">
        <v>2038</v>
      </c>
      <c r="W63" s="11">
        <v>2039</v>
      </c>
      <c r="X63" s="11">
        <v>2040</v>
      </c>
      <c r="Y63" s="11">
        <v>2041</v>
      </c>
      <c r="Z63" s="11">
        <v>2042</v>
      </c>
      <c r="AA63" s="11">
        <v>2043</v>
      </c>
      <c r="AB63" s="11">
        <v>2044</v>
      </c>
      <c r="AC63" s="11">
        <v>2045</v>
      </c>
      <c r="AD63" s="11">
        <v>2046</v>
      </c>
      <c r="AE63" s="11">
        <v>2047</v>
      </c>
      <c r="AF63" s="11">
        <v>2048</v>
      </c>
      <c r="AG63" s="11">
        <v>2049</v>
      </c>
      <c r="AH63" s="11">
        <v>2050</v>
      </c>
      <c r="AI63" s="11">
        <v>2051</v>
      </c>
      <c r="AJ63" s="11">
        <v>2052</v>
      </c>
      <c r="AK63" s="11">
        <v>2053</v>
      </c>
      <c r="AL63" s="11">
        <v>2054</v>
      </c>
      <c r="AM63" s="11">
        <v>2055</v>
      </c>
      <c r="AN63" s="11">
        <v>2056</v>
      </c>
      <c r="AO63" s="11">
        <v>2057</v>
      </c>
      <c r="AP63" s="11">
        <v>2058</v>
      </c>
      <c r="AQ63" s="11">
        <v>2059</v>
      </c>
      <c r="AR63" s="11">
        <v>2060</v>
      </c>
      <c r="AS63" s="11">
        <v>2061</v>
      </c>
      <c r="AT63" s="11">
        <v>2062</v>
      </c>
      <c r="AU63" s="11">
        <v>2063</v>
      </c>
      <c r="AV63" s="11">
        <v>2064</v>
      </c>
      <c r="AW63" s="11">
        <v>2065</v>
      </c>
      <c r="AX63" s="11">
        <v>2066</v>
      </c>
      <c r="AY63" s="11">
        <v>2067</v>
      </c>
      <c r="AZ63" s="11">
        <v>2068</v>
      </c>
      <c r="BA63" s="11">
        <v>2069</v>
      </c>
      <c r="BB63" s="11">
        <v>2070</v>
      </c>
      <c r="BC63" s="11">
        <v>2071</v>
      </c>
      <c r="BD63" s="11">
        <v>2072</v>
      </c>
      <c r="BE63" s="11">
        <v>2073</v>
      </c>
      <c r="BF63" s="11">
        <v>2074</v>
      </c>
      <c r="BG63" s="11">
        <v>2075</v>
      </c>
      <c r="BH63" s="11">
        <v>2076</v>
      </c>
      <c r="BI63" s="11">
        <v>2077</v>
      </c>
      <c r="BJ63" s="11">
        <v>2078</v>
      </c>
      <c r="BK63" s="11">
        <v>2079</v>
      </c>
      <c r="BL63" s="11">
        <v>2080</v>
      </c>
      <c r="BM63" s="11">
        <v>2081</v>
      </c>
      <c r="BN63" s="11">
        <v>2082</v>
      </c>
      <c r="BO63" s="11">
        <v>2083</v>
      </c>
      <c r="BP63" s="11">
        <v>2084</v>
      </c>
      <c r="BQ63" s="11">
        <v>2085</v>
      </c>
      <c r="BR63" s="11">
        <v>2086</v>
      </c>
      <c r="BS63" s="11">
        <v>2087</v>
      </c>
      <c r="BT63" s="11">
        <v>2088</v>
      </c>
      <c r="BU63" s="11">
        <v>2089</v>
      </c>
      <c r="BV63" s="11">
        <v>2090</v>
      </c>
      <c r="BW63" s="11">
        <v>2091</v>
      </c>
      <c r="BX63" s="11">
        <v>2092</v>
      </c>
      <c r="BY63" s="11">
        <v>2093</v>
      </c>
      <c r="BZ63" s="11">
        <v>2094</v>
      </c>
      <c r="CA63" s="11">
        <v>2095</v>
      </c>
      <c r="CB63" s="11">
        <v>2096</v>
      </c>
    </row>
    <row r="64" spans="1:80" x14ac:dyDescent="0.3">
      <c r="A64" s="6"/>
    </row>
    <row r="65" spans="1:80" x14ac:dyDescent="0.3">
      <c r="A65" s="6" t="s">
        <v>0</v>
      </c>
      <c r="B65" s="3">
        <f t="shared" ref="B65:B74" si="19">SUM(C65:CB65)</f>
        <v>5619442.7123507978</v>
      </c>
      <c r="C65" s="2">
        <v>44131.319167867689</v>
      </c>
      <c r="D65" s="2">
        <v>119290.89958617726</v>
      </c>
      <c r="E65" s="2">
        <v>181992.23802322854</v>
      </c>
      <c r="F65" s="2">
        <v>246451.14936045778</v>
      </c>
      <c r="G65" s="2">
        <v>310105.11344019644</v>
      </c>
      <c r="H65" s="2">
        <v>327047.21016173804</v>
      </c>
      <c r="I65" s="2">
        <v>294581.45924068044</v>
      </c>
      <c r="J65" s="2">
        <v>253907.07789403753</v>
      </c>
      <c r="K65" s="2">
        <v>219579.56176001969</v>
      </c>
      <c r="L65" s="2">
        <v>186569.68563423451</v>
      </c>
      <c r="M65" s="2">
        <v>154728.08668531303</v>
      </c>
      <c r="N65" s="2">
        <v>139438.21469148138</v>
      </c>
      <c r="O65" s="2">
        <v>135772.76174877913</v>
      </c>
      <c r="P65" s="2">
        <v>131977.79886065426</v>
      </c>
      <c r="Q65" s="2">
        <v>128164.99985472123</v>
      </c>
      <c r="R65" s="2">
        <v>124326.40276052665</v>
      </c>
      <c r="S65" s="2">
        <v>120463.56472613767</v>
      </c>
      <c r="T65" s="2">
        <v>116545.26060648555</v>
      </c>
      <c r="U65" s="2">
        <v>112548.96936013496</v>
      </c>
      <c r="V65" s="2">
        <v>108485.52251588511</v>
      </c>
      <c r="W65" s="2">
        <v>104357.59396397675</v>
      </c>
      <c r="X65" s="2">
        <v>100244.16919441408</v>
      </c>
      <c r="Y65" s="2">
        <v>96351.438177143325</v>
      </c>
      <c r="Z65" s="2">
        <v>92814.05455667022</v>
      </c>
      <c r="AA65" s="2">
        <v>89643.972964576446</v>
      </c>
      <c r="AB65" s="2">
        <v>86852.842936268309</v>
      </c>
      <c r="AC65" s="2">
        <v>84363.11541652384</v>
      </c>
      <c r="AD65" s="2">
        <v>81993.853941305017</v>
      </c>
      <c r="AE65" s="2">
        <v>79636.06048346727</v>
      </c>
      <c r="AF65" s="2">
        <v>77278.311295098785</v>
      </c>
      <c r="AG65" s="2">
        <v>74920.560935381334</v>
      </c>
      <c r="AH65" s="2">
        <v>73055.361741980145</v>
      </c>
      <c r="AI65" s="2">
        <v>71583.446026833626</v>
      </c>
      <c r="AJ65" s="2">
        <v>70027.044459525787</v>
      </c>
      <c r="AK65" s="2">
        <v>68497.690137746336</v>
      </c>
      <c r="AL65" s="2">
        <v>65443.209734369964</v>
      </c>
      <c r="AM65" s="2">
        <v>61533.800285817713</v>
      </c>
      <c r="AN65" s="2">
        <v>57349.425506743588</v>
      </c>
      <c r="AO65" s="2">
        <v>53392.952057732946</v>
      </c>
      <c r="AP65" s="2">
        <v>49461.222826786165</v>
      </c>
      <c r="AQ65" s="2">
        <v>47731.523291996637</v>
      </c>
      <c r="AR65" s="2">
        <v>46114.838971979407</v>
      </c>
      <c r="AS65" s="2">
        <v>44560.221829325383</v>
      </c>
      <c r="AT65" s="2">
        <v>43004.120610085483</v>
      </c>
      <c r="AU65" s="2">
        <v>41448.058658801303</v>
      </c>
      <c r="AV65" s="2">
        <v>39891.995668505835</v>
      </c>
      <c r="AW65" s="2">
        <v>38335.932705702107</v>
      </c>
      <c r="AX65" s="2">
        <v>36779.869742170958</v>
      </c>
      <c r="AY65" s="2">
        <v>35223.806778659062</v>
      </c>
      <c r="AZ65" s="2">
        <v>33667.743815146656</v>
      </c>
      <c r="BA65" s="2">
        <v>32111.680851634268</v>
      </c>
      <c r="BB65" s="2">
        <v>30555.617888121877</v>
      </c>
      <c r="BC65" s="2">
        <v>28999.554924609482</v>
      </c>
      <c r="BD65" s="2">
        <v>27443.491961097094</v>
      </c>
      <c r="BE65" s="2">
        <v>25887.428997584706</v>
      </c>
      <c r="BF65" s="2">
        <v>24331.366034072329</v>
      </c>
      <c r="BG65" s="2">
        <v>19628.940798915115</v>
      </c>
      <c r="BH65" s="2">
        <v>14363.344616542819</v>
      </c>
      <c r="BI65" s="2">
        <v>9480.6294693167856</v>
      </c>
      <c r="BJ65" s="2">
        <v>4802.1873253328104</v>
      </c>
      <c r="BK65" s="2">
        <v>163.54111640063886</v>
      </c>
      <c r="BL65" s="2">
        <v>9.3272928030262072</v>
      </c>
      <c r="BM65" s="2">
        <v>6.8034635569259691E-2</v>
      </c>
      <c r="BN65" s="2">
        <v>-1.8001637126317143E-3</v>
      </c>
      <c r="BO65" s="2">
        <v>4.7631632107498626E-5</v>
      </c>
      <c r="BP65" s="2">
        <v>-1.2601477952076714E-6</v>
      </c>
      <c r="BQ65" s="2">
        <v>3.3505286482530265E-8</v>
      </c>
      <c r="BR65" s="2">
        <v>-7.2415452159886061E-10</v>
      </c>
      <c r="BS65" s="2">
        <v>1.8154009470765169E-10</v>
      </c>
      <c r="BT65" s="2">
        <v>1.5757584890218681E-10</v>
      </c>
      <c r="BU65" s="2">
        <v>1.5820993136959366E-10</v>
      </c>
      <c r="BV65" s="2">
        <v>1.5819315385117159E-10</v>
      </c>
      <c r="BW65" s="2">
        <v>1.5819359777627419E-10</v>
      </c>
      <c r="BX65" s="2">
        <v>1.5819358603022855E-10</v>
      </c>
      <c r="BY65" s="2">
        <v>1.5819358634102332E-10</v>
      </c>
      <c r="BZ65" s="2">
        <v>1.5819358633279982E-10</v>
      </c>
      <c r="CA65" s="2">
        <v>1.5819358633301742E-10</v>
      </c>
      <c r="CB65" s="2">
        <v>1.5819358633301166E-10</v>
      </c>
    </row>
    <row r="66" spans="1:80" x14ac:dyDescent="0.3">
      <c r="A66" s="6" t="s">
        <v>1</v>
      </c>
      <c r="B66" s="4">
        <f t="shared" si="19"/>
        <v>12800389.232989457</v>
      </c>
      <c r="C66" s="2">
        <v>1183328.7306054109</v>
      </c>
      <c r="D66" s="2">
        <v>2408439.316705592</v>
      </c>
      <c r="E66" s="2">
        <v>2470280.0994437765</v>
      </c>
      <c r="F66" s="2">
        <v>2532293.9162110956</v>
      </c>
      <c r="G66" s="2">
        <v>2591863.3135475311</v>
      </c>
      <c r="H66" s="2">
        <v>1415703.0984215224</v>
      </c>
      <c r="I66" s="2">
        <v>198480.75805452748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</row>
    <row r="67" spans="1:80" x14ac:dyDescent="0.3">
      <c r="A67" s="6" t="s">
        <v>2</v>
      </c>
      <c r="B67" s="4">
        <f t="shared" si="19"/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</row>
    <row r="68" spans="1:80" x14ac:dyDescent="0.3">
      <c r="A68" s="6" t="s">
        <v>3</v>
      </c>
      <c r="B68" s="4">
        <f t="shared" si="19"/>
        <v>48730310.064543821</v>
      </c>
      <c r="C68" s="2">
        <v>0</v>
      </c>
      <c r="D68" s="2">
        <v>341083.13652747637</v>
      </c>
      <c r="E68" s="2">
        <v>1036747.0782621705</v>
      </c>
      <c r="F68" s="2">
        <v>1757021.1551699478</v>
      </c>
      <c r="G68" s="2">
        <v>2499532.6584493141</v>
      </c>
      <c r="H68" s="2">
        <v>3266078.6249579415</v>
      </c>
      <c r="I68" s="2">
        <v>3381011.2577376016</v>
      </c>
      <c r="J68" s="2">
        <v>2820546.5983662982</v>
      </c>
      <c r="K68" s="2">
        <v>2240254.6772966683</v>
      </c>
      <c r="L68" s="2">
        <v>1642047.0776228402</v>
      </c>
      <c r="M68" s="2">
        <v>1024476.0088386673</v>
      </c>
      <c r="N68" s="2">
        <v>710490.1758798355</v>
      </c>
      <c r="O68" s="2">
        <v>710490.1758798355</v>
      </c>
      <c r="P68" s="2">
        <v>710490.1758798355</v>
      </c>
      <c r="Q68" s="2">
        <v>710490.1758798355</v>
      </c>
      <c r="R68" s="2">
        <v>710490.1758798355</v>
      </c>
      <c r="S68" s="2">
        <v>710490.1758798355</v>
      </c>
      <c r="T68" s="2">
        <v>710490.1758798355</v>
      </c>
      <c r="U68" s="2">
        <v>710490.1758798355</v>
      </c>
      <c r="V68" s="2">
        <v>710490.1758798355</v>
      </c>
      <c r="W68" s="2">
        <v>710490.1758798355</v>
      </c>
      <c r="X68" s="2">
        <v>710490.1758798355</v>
      </c>
      <c r="Y68" s="2">
        <v>710490.1758798355</v>
      </c>
      <c r="Z68" s="2">
        <v>710490.1758798355</v>
      </c>
      <c r="AA68" s="2">
        <v>710490.1758798355</v>
      </c>
      <c r="AB68" s="2">
        <v>710490.1758798355</v>
      </c>
      <c r="AC68" s="2">
        <v>710490.1758798355</v>
      </c>
      <c r="AD68" s="2">
        <v>710490.1758798355</v>
      </c>
      <c r="AE68" s="2">
        <v>710490.1758798355</v>
      </c>
      <c r="AF68" s="2">
        <v>710490.1758798355</v>
      </c>
      <c r="AG68" s="2">
        <v>710490.1758798355</v>
      </c>
      <c r="AH68" s="2">
        <v>710490.1758798355</v>
      </c>
      <c r="AI68" s="2">
        <v>710490.1758798355</v>
      </c>
      <c r="AJ68" s="2">
        <v>710490.1758798355</v>
      </c>
      <c r="AK68" s="2">
        <v>710490.1758798355</v>
      </c>
      <c r="AL68" s="2">
        <v>687950.77507367486</v>
      </c>
      <c r="AM68" s="2">
        <v>641980.02269703615</v>
      </c>
      <c r="AN68" s="2">
        <v>594382.98733787541</v>
      </c>
      <c r="AO68" s="2">
        <v>545316.46195645933</v>
      </c>
      <c r="AP68" s="2">
        <v>494661.69505304866</v>
      </c>
      <c r="AQ68" s="2">
        <v>468907.76974237134</v>
      </c>
      <c r="AR68" s="2">
        <v>468907.76974237134</v>
      </c>
      <c r="AS68" s="2">
        <v>468907.76974237134</v>
      </c>
      <c r="AT68" s="2">
        <v>468907.76974237134</v>
      </c>
      <c r="AU68" s="2">
        <v>468907.76974237134</v>
      </c>
      <c r="AV68" s="2">
        <v>468907.76974237134</v>
      </c>
      <c r="AW68" s="2">
        <v>468907.76974237134</v>
      </c>
      <c r="AX68" s="2">
        <v>468907.76974237134</v>
      </c>
      <c r="AY68" s="2">
        <v>468907.76974237134</v>
      </c>
      <c r="AZ68" s="2">
        <v>468907.76974237134</v>
      </c>
      <c r="BA68" s="2">
        <v>468907.76974237134</v>
      </c>
      <c r="BB68" s="2">
        <v>468907.76974237134</v>
      </c>
      <c r="BC68" s="2">
        <v>468907.76974237134</v>
      </c>
      <c r="BD68" s="2">
        <v>468907.76974237134</v>
      </c>
      <c r="BE68" s="2">
        <v>468907.76974237134</v>
      </c>
      <c r="BF68" s="2">
        <v>468907.76974237134</v>
      </c>
      <c r="BG68" s="2">
        <v>425159.13617121527</v>
      </c>
      <c r="BH68" s="2">
        <v>335930.60618446342</v>
      </c>
      <c r="BI68" s="2">
        <v>243545.48570547815</v>
      </c>
      <c r="BJ68" s="2">
        <v>148308.10748135566</v>
      </c>
      <c r="BK68" s="2">
        <v>49987.976660311411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</row>
    <row r="69" spans="1:80" x14ac:dyDescent="0.3">
      <c r="A69" s="6" t="s">
        <v>4</v>
      </c>
      <c r="B69" s="4">
        <f t="shared" si="19"/>
        <v>42264545.644263938</v>
      </c>
      <c r="C69" s="2">
        <v>0</v>
      </c>
      <c r="D69" s="2">
        <v>236625.10641840598</v>
      </c>
      <c r="E69" s="2">
        <v>692253.8868683991</v>
      </c>
      <c r="F69" s="2">
        <v>1128267.856207903</v>
      </c>
      <c r="G69" s="2">
        <v>1542312.3515313813</v>
      </c>
      <c r="H69" s="2">
        <v>1934965.7562245792</v>
      </c>
      <c r="I69" s="2">
        <v>2030179.0234439496</v>
      </c>
      <c r="J69" s="2">
        <v>1867446.7771822345</v>
      </c>
      <c r="K69" s="2">
        <v>1731177.4234324803</v>
      </c>
      <c r="L69" s="2">
        <v>1621842.1782901504</v>
      </c>
      <c r="M69" s="2">
        <v>1539751.5876822479</v>
      </c>
      <c r="N69" s="2">
        <v>1481929.0696807662</v>
      </c>
      <c r="O69" s="2">
        <v>1428158.0397858284</v>
      </c>
      <c r="P69" s="2">
        <v>1374658.3505809973</v>
      </c>
      <c r="Q69" s="2">
        <v>1321192.3662662911</v>
      </c>
      <c r="R69" s="2">
        <v>1267726.3819515852</v>
      </c>
      <c r="S69" s="2">
        <v>1214260.397636879</v>
      </c>
      <c r="T69" s="2">
        <v>1160794.4133221728</v>
      </c>
      <c r="U69" s="2">
        <v>1107328.4290074666</v>
      </c>
      <c r="V69" s="2">
        <v>1053862.4446927605</v>
      </c>
      <c r="W69" s="2">
        <v>1000396.4603780542</v>
      </c>
      <c r="X69" s="2">
        <v>948030.14616622019</v>
      </c>
      <c r="Y69" s="2">
        <v>899001.24467124778</v>
      </c>
      <c r="Z69" s="2">
        <v>854521.43309424608</v>
      </c>
      <c r="AA69" s="2">
        <v>814735.16793529154</v>
      </c>
      <c r="AB69" s="2">
        <v>779787.10714622843</v>
      </c>
      <c r="AC69" s="2">
        <v>748542.13254761382</v>
      </c>
      <c r="AD69" s="2">
        <v>718544.23888362304</v>
      </c>
      <c r="AE69" s="2">
        <v>688546.34521963238</v>
      </c>
      <c r="AF69" s="2">
        <v>658548.4515556416</v>
      </c>
      <c r="AG69" s="2">
        <v>628550.55789165082</v>
      </c>
      <c r="AH69" s="2">
        <v>598552.66422766005</v>
      </c>
      <c r="AI69" s="2">
        <v>568554.77056366927</v>
      </c>
      <c r="AJ69" s="2">
        <v>538556.87689967849</v>
      </c>
      <c r="AK69" s="2">
        <v>508558.98323568777</v>
      </c>
      <c r="AL69" s="2">
        <v>478784.09433882072</v>
      </c>
      <c r="AM69" s="2">
        <v>450662.08768906066</v>
      </c>
      <c r="AN69" s="2">
        <v>424512.38657840242</v>
      </c>
      <c r="AO69" s="2">
        <v>400401.98502119665</v>
      </c>
      <c r="AP69" s="2">
        <v>378392.98120383691</v>
      </c>
      <c r="AQ69" s="2">
        <v>358297.77001016279</v>
      </c>
      <c r="AR69" s="2">
        <v>338499.82502446038</v>
      </c>
      <c r="AS69" s="2">
        <v>318701.88003875792</v>
      </c>
      <c r="AT69" s="2">
        <v>298903.93505305535</v>
      </c>
      <c r="AU69" s="2">
        <v>279105.99006735283</v>
      </c>
      <c r="AV69" s="2">
        <v>259308.04508165037</v>
      </c>
      <c r="AW69" s="2">
        <v>239510.10009594783</v>
      </c>
      <c r="AX69" s="2">
        <v>219712.15511024531</v>
      </c>
      <c r="AY69" s="2">
        <v>199914.21012454285</v>
      </c>
      <c r="AZ69" s="2">
        <v>180116.26513884039</v>
      </c>
      <c r="BA69" s="2">
        <v>160318.32015313796</v>
      </c>
      <c r="BB69" s="2">
        <v>140520.3751674355</v>
      </c>
      <c r="BC69" s="2">
        <v>120722.43018173304</v>
      </c>
      <c r="BD69" s="2">
        <v>100924.4851960306</v>
      </c>
      <c r="BE69" s="2">
        <v>81126.54021032821</v>
      </c>
      <c r="BF69" s="2">
        <v>61328.595224625918</v>
      </c>
      <c r="BG69" s="2">
        <v>41945.931560471778</v>
      </c>
      <c r="BH69" s="2">
        <v>25747.035254375951</v>
      </c>
      <c r="BI69" s="2">
        <v>13371.054450705182</v>
      </c>
      <c r="BJ69" s="2">
        <v>4951.5135375880964</v>
      </c>
      <c r="BK69" s="2">
        <v>607.23212852125391</v>
      </c>
      <c r="BL69" s="2">
        <v>2.0127128482272393E-9</v>
      </c>
      <c r="BM69" s="2">
        <v>2.0127128482272393E-9</v>
      </c>
      <c r="BN69" s="2">
        <v>2.0127128482272393E-9</v>
      </c>
      <c r="BO69" s="2">
        <v>2.0127128482272393E-9</v>
      </c>
      <c r="BP69" s="2">
        <v>2.0127128482272393E-9</v>
      </c>
      <c r="BQ69" s="2">
        <v>2.0127128482272393E-9</v>
      </c>
      <c r="BR69" s="2">
        <v>2.0127128482272393E-9</v>
      </c>
      <c r="BS69" s="2">
        <v>2.0127128482272393E-9</v>
      </c>
      <c r="BT69" s="2">
        <v>2.0127128482272393E-9</v>
      </c>
      <c r="BU69" s="2">
        <v>2.0127128482272393E-9</v>
      </c>
      <c r="BV69" s="2">
        <v>2.0127128482272393E-9</v>
      </c>
      <c r="BW69" s="2">
        <v>2.0127128482272393E-9</v>
      </c>
      <c r="BX69" s="2">
        <v>2.0127128482272393E-9</v>
      </c>
      <c r="BY69" s="2">
        <v>2.0127128482272393E-9</v>
      </c>
      <c r="BZ69" s="2">
        <v>2.0127128482272393E-9</v>
      </c>
      <c r="CA69" s="2">
        <v>2.0127128482272393E-9</v>
      </c>
      <c r="CB69" s="2">
        <v>2.0127128482272393E-9</v>
      </c>
    </row>
    <row r="70" spans="1:80" x14ac:dyDescent="0.3">
      <c r="A70" s="6" t="s">
        <v>5</v>
      </c>
      <c r="B70" s="4">
        <f t="shared" si="19"/>
        <v>1362999.7233128482</v>
      </c>
      <c r="C70" s="2">
        <v>0</v>
      </c>
      <c r="D70" s="2">
        <v>7630.9812316870939</v>
      </c>
      <c r="E70" s="2">
        <v>22324.665789751067</v>
      </c>
      <c r="F70" s="2">
        <v>36385.787481968669</v>
      </c>
      <c r="G70" s="2">
        <v>49738.410205400221</v>
      </c>
      <c r="H70" s="2">
        <v>62401.186388049449</v>
      </c>
      <c r="I70" s="2">
        <v>65471.742450996921</v>
      </c>
      <c r="J70" s="2">
        <v>60223.750233224215</v>
      </c>
      <c r="K70" s="2">
        <v>55829.166342029755</v>
      </c>
      <c r="L70" s="2">
        <v>52303.187141125614</v>
      </c>
      <c r="M70" s="2">
        <v>49655.827502460132</v>
      </c>
      <c r="N70" s="2">
        <v>47791.09490363783</v>
      </c>
      <c r="O70" s="2">
        <v>46057.019740830692</v>
      </c>
      <c r="P70" s="2">
        <v>44331.695110648499</v>
      </c>
      <c r="Q70" s="2">
        <v>42607.457437754354</v>
      </c>
      <c r="R70" s="2">
        <v>40883.219764860223</v>
      </c>
      <c r="S70" s="2">
        <v>39158.982091966092</v>
      </c>
      <c r="T70" s="2">
        <v>37434.744419071954</v>
      </c>
      <c r="U70" s="2">
        <v>35710.506746177816</v>
      </c>
      <c r="V70" s="2">
        <v>33986.269073283685</v>
      </c>
      <c r="W70" s="2">
        <v>32262.031400389555</v>
      </c>
      <c r="X70" s="2">
        <v>30573.257258999245</v>
      </c>
      <c r="Y70" s="2">
        <v>28992.112160825211</v>
      </c>
      <c r="Z70" s="2">
        <v>27557.671781819528</v>
      </c>
      <c r="AA70" s="2">
        <v>26274.594735168106</v>
      </c>
      <c r="AB70" s="2">
        <v>25147.546130724426</v>
      </c>
      <c r="AC70" s="2">
        <v>24139.919263248368</v>
      </c>
      <c r="AD70" s="2">
        <v>23172.509815430571</v>
      </c>
      <c r="AE70" s="2">
        <v>22205.100367612766</v>
      </c>
      <c r="AF70" s="2">
        <v>21237.690919794964</v>
      </c>
      <c r="AG70" s="2">
        <v>20270.281471977163</v>
      </c>
      <c r="AH70" s="2">
        <v>19302.872024159362</v>
      </c>
      <c r="AI70" s="2">
        <v>18335.462576341557</v>
      </c>
      <c r="AJ70" s="2">
        <v>17368.053128523756</v>
      </c>
      <c r="AK70" s="2">
        <v>16400.643680705958</v>
      </c>
      <c r="AL70" s="2">
        <v>15440.425968449335</v>
      </c>
      <c r="AM70" s="2">
        <v>14533.512462144388</v>
      </c>
      <c r="AN70" s="2">
        <v>13690.204322065567</v>
      </c>
      <c r="AO70" s="2">
        <v>12912.662054652283</v>
      </c>
      <c r="AP70" s="2">
        <v>12202.888279584522</v>
      </c>
      <c r="AQ70" s="2">
        <v>11554.832873348107</v>
      </c>
      <c r="AR70" s="2">
        <v>10916.364078136114</v>
      </c>
      <c r="AS70" s="2">
        <v>10277.895282924123</v>
      </c>
      <c r="AT70" s="2">
        <v>9639.4264877121277</v>
      </c>
      <c r="AU70" s="2">
        <v>9000.9576925001347</v>
      </c>
      <c r="AV70" s="2">
        <v>8362.4888972881399</v>
      </c>
      <c r="AW70" s="2">
        <v>7724.0201020761451</v>
      </c>
      <c r="AX70" s="2">
        <v>7085.5513068641521</v>
      </c>
      <c r="AY70" s="2">
        <v>6447.0825116521592</v>
      </c>
      <c r="AZ70" s="2">
        <v>5808.613716440168</v>
      </c>
      <c r="BA70" s="2">
        <v>5170.1449212281768</v>
      </c>
      <c r="BB70" s="2">
        <v>4531.6761260161848</v>
      </c>
      <c r="BC70" s="2">
        <v>3893.2073308041931</v>
      </c>
      <c r="BD70" s="2">
        <v>3254.738535592202</v>
      </c>
      <c r="BE70" s="2">
        <v>2616.2697403802117</v>
      </c>
      <c r="BF70" s="2">
        <v>1977.8009451682244</v>
      </c>
      <c r="BG70" s="2">
        <v>1352.724659392665</v>
      </c>
      <c r="BH70" s="2">
        <v>830.32246988329678</v>
      </c>
      <c r="BI70" s="2">
        <v>431.20642228377102</v>
      </c>
      <c r="BJ70" s="2">
        <v>159.68257741411088</v>
      </c>
      <c r="BK70" s="2">
        <v>19.582778202028738</v>
      </c>
      <c r="BL70" s="2">
        <v>6.4908471472335809E-11</v>
      </c>
      <c r="BM70" s="2">
        <v>6.4908471472335809E-11</v>
      </c>
      <c r="BN70" s="2">
        <v>6.4908471472335809E-11</v>
      </c>
      <c r="BO70" s="2">
        <v>6.4908471472335809E-11</v>
      </c>
      <c r="BP70" s="2">
        <v>6.4908471472335809E-11</v>
      </c>
      <c r="BQ70" s="2">
        <v>6.4908471472335809E-11</v>
      </c>
      <c r="BR70" s="2">
        <v>6.4908471472335809E-11</v>
      </c>
      <c r="BS70" s="2">
        <v>6.4908471472335809E-11</v>
      </c>
      <c r="BT70" s="2">
        <v>6.4908471472335809E-11</v>
      </c>
      <c r="BU70" s="2">
        <v>6.4908471472335809E-11</v>
      </c>
      <c r="BV70" s="2">
        <v>6.4908471472335809E-11</v>
      </c>
      <c r="BW70" s="2">
        <v>6.4908471472335809E-11</v>
      </c>
      <c r="BX70" s="2">
        <v>6.4908471472335809E-11</v>
      </c>
      <c r="BY70" s="2">
        <v>6.4908471472335809E-11</v>
      </c>
      <c r="BZ70" s="2">
        <v>6.4908471472335809E-11</v>
      </c>
      <c r="CA70" s="2">
        <v>6.4908471472335809E-11</v>
      </c>
      <c r="CB70" s="2">
        <v>6.4908471472335809E-11</v>
      </c>
    </row>
    <row r="71" spans="1:80" x14ac:dyDescent="0.3">
      <c r="A71" s="6" t="s">
        <v>6</v>
      </c>
      <c r="B71" s="4">
        <f t="shared" si="19"/>
        <v>16550227.128487004</v>
      </c>
      <c r="C71" s="2">
        <v>0</v>
      </c>
      <c r="D71" s="2">
        <v>92659.206335476789</v>
      </c>
      <c r="E71" s="2">
        <v>271077.3032953419</v>
      </c>
      <c r="F71" s="2">
        <v>441814.50426987372</v>
      </c>
      <c r="G71" s="2">
        <v>603948.75496264943</v>
      </c>
      <c r="H71" s="2">
        <v>757706.5425215963</v>
      </c>
      <c r="I71" s="2">
        <v>794990.77624764305</v>
      </c>
      <c r="J71" s="2">
        <v>731267.01923794742</v>
      </c>
      <c r="K71" s="2">
        <v>677905.77470469032</v>
      </c>
      <c r="L71" s="2">
        <v>635091.56452756166</v>
      </c>
      <c r="M71" s="2">
        <v>602945.99431114958</v>
      </c>
      <c r="N71" s="2">
        <v>580303.4746418196</v>
      </c>
      <c r="O71" s="2">
        <v>559247.46317574894</v>
      </c>
      <c r="P71" s="2">
        <v>538297.70507126104</v>
      </c>
      <c r="Q71" s="2">
        <v>517361.14534802618</v>
      </c>
      <c r="R71" s="2">
        <v>496424.58562479157</v>
      </c>
      <c r="S71" s="2">
        <v>475488.02590155677</v>
      </c>
      <c r="T71" s="2">
        <v>454551.46617832209</v>
      </c>
      <c r="U71" s="2">
        <v>433614.90645508736</v>
      </c>
      <c r="V71" s="2">
        <v>412678.3467318528</v>
      </c>
      <c r="W71" s="2">
        <v>391741.78700861795</v>
      </c>
      <c r="X71" s="2">
        <v>371235.84329441673</v>
      </c>
      <c r="Y71" s="2">
        <v>352036.78547342855</v>
      </c>
      <c r="Z71" s="2">
        <v>334619.09002656897</v>
      </c>
      <c r="AA71" s="2">
        <v>319039.32417466119</v>
      </c>
      <c r="AB71" s="2">
        <v>305354.13402432844</v>
      </c>
      <c r="AC71" s="2">
        <v>293119.02257693827</v>
      </c>
      <c r="AD71" s="2">
        <v>281372.25123591878</v>
      </c>
      <c r="AE71" s="2">
        <v>269625.47989489936</v>
      </c>
      <c r="AF71" s="2">
        <v>257878.70855387987</v>
      </c>
      <c r="AG71" s="2">
        <v>246131.93721286044</v>
      </c>
      <c r="AH71" s="2">
        <v>234385.16587184099</v>
      </c>
      <c r="AI71" s="2">
        <v>222638.3945308215</v>
      </c>
      <c r="AJ71" s="2">
        <v>210891.62318980208</v>
      </c>
      <c r="AK71" s="2">
        <v>199144.85184878256</v>
      </c>
      <c r="AL71" s="2">
        <v>187485.40617258154</v>
      </c>
      <c r="AM71" s="2">
        <v>176473.20693400959</v>
      </c>
      <c r="AN71" s="2">
        <v>166233.33599428314</v>
      </c>
      <c r="AO71" s="2">
        <v>156792.02730757921</v>
      </c>
      <c r="AP71" s="2">
        <v>148173.59768775254</v>
      </c>
      <c r="AQ71" s="2">
        <v>140304.58349676814</v>
      </c>
      <c r="AR71" s="2">
        <v>132551.97475116496</v>
      </c>
      <c r="AS71" s="2">
        <v>124799.36600556172</v>
      </c>
      <c r="AT71" s="2">
        <v>117046.75725995851</v>
      </c>
      <c r="AU71" s="2">
        <v>109294.14851435527</v>
      </c>
      <c r="AV71" s="2">
        <v>101541.53976875206</v>
      </c>
      <c r="AW71" s="2">
        <v>93788.931023148834</v>
      </c>
      <c r="AX71" s="2">
        <v>86036.322277545609</v>
      </c>
      <c r="AY71" s="2">
        <v>78283.713531942398</v>
      </c>
      <c r="AZ71" s="2">
        <v>70531.104786339216</v>
      </c>
      <c r="BA71" s="2">
        <v>62778.496040736005</v>
      </c>
      <c r="BB71" s="2">
        <v>55025.887295132823</v>
      </c>
      <c r="BC71" s="2">
        <v>47273.278549529612</v>
      </c>
      <c r="BD71" s="2">
        <v>39520.669803926423</v>
      </c>
      <c r="BE71" s="2">
        <v>31768.061058323245</v>
      </c>
      <c r="BF71" s="2">
        <v>24015.45231272011</v>
      </c>
      <c r="BG71" s="2">
        <v>16425.462142309745</v>
      </c>
      <c r="BH71" s="2">
        <v>10082.192410908281</v>
      </c>
      <c r="BI71" s="2">
        <v>5235.9249279323922</v>
      </c>
      <c r="BJ71" s="2">
        <v>1938.94604632957</v>
      </c>
      <c r="BK71" s="2">
        <v>237.78392725026976</v>
      </c>
      <c r="BL71" s="2">
        <v>7.8815125715436783E-10</v>
      </c>
      <c r="BM71" s="2">
        <v>7.8815125715436783E-10</v>
      </c>
      <c r="BN71" s="2">
        <v>7.8815125715436783E-10</v>
      </c>
      <c r="BO71" s="2">
        <v>7.8815125715436783E-10</v>
      </c>
      <c r="BP71" s="2">
        <v>7.8815125715436783E-10</v>
      </c>
      <c r="BQ71" s="2">
        <v>7.8815125715436783E-10</v>
      </c>
      <c r="BR71" s="2">
        <v>7.8815125715436783E-10</v>
      </c>
      <c r="BS71" s="2">
        <v>7.8815125715436783E-10</v>
      </c>
      <c r="BT71" s="2">
        <v>7.8815125715436783E-10</v>
      </c>
      <c r="BU71" s="2">
        <v>7.8815125715436783E-10</v>
      </c>
      <c r="BV71" s="2">
        <v>7.8815125715436783E-10</v>
      </c>
      <c r="BW71" s="2">
        <v>7.8815125715436783E-10</v>
      </c>
      <c r="BX71" s="2">
        <v>7.8815125715436783E-10</v>
      </c>
      <c r="BY71" s="2">
        <v>7.8815125715436783E-10</v>
      </c>
      <c r="BZ71" s="2">
        <v>7.8815125715436783E-10</v>
      </c>
      <c r="CA71" s="2">
        <v>7.8815125715436783E-10</v>
      </c>
      <c r="CB71" s="2">
        <v>7.8815125715436783E-10</v>
      </c>
    </row>
    <row r="72" spans="1:80" x14ac:dyDescent="0.3">
      <c r="A72" s="6" t="s">
        <v>7</v>
      </c>
      <c r="B72" s="4">
        <f t="shared" si="19"/>
        <v>11597195.604039395</v>
      </c>
      <c r="C72" s="2">
        <v>0</v>
      </c>
      <c r="D72" s="2">
        <v>76625.015091443769</v>
      </c>
      <c r="E72" s="2">
        <v>215809.74092745245</v>
      </c>
      <c r="F72" s="2">
        <v>341232.50506352482</v>
      </c>
      <c r="G72" s="2">
        <v>460904.88266329333</v>
      </c>
      <c r="H72" s="2">
        <v>575158.17493603774</v>
      </c>
      <c r="I72" s="2">
        <v>564155.59400291939</v>
      </c>
      <c r="J72" s="2">
        <v>496392.10836845922</v>
      </c>
      <c r="K72" s="2">
        <v>454423.54213210393</v>
      </c>
      <c r="L72" s="2">
        <v>419244.38598192355</v>
      </c>
      <c r="M72" s="2">
        <v>388846.59013595898</v>
      </c>
      <c r="N72" s="2">
        <v>409177.74913716433</v>
      </c>
      <c r="O72" s="2">
        <v>398861.95849699544</v>
      </c>
      <c r="P72" s="2">
        <v>383851.01357428211</v>
      </c>
      <c r="Q72" s="2">
        <v>368982.15701522765</v>
      </c>
      <c r="R72" s="2">
        <v>354122.4841714183</v>
      </c>
      <c r="S72" s="2">
        <v>339275.50795309478</v>
      </c>
      <c r="T72" s="2">
        <v>324255.37236501637</v>
      </c>
      <c r="U72" s="2">
        <v>309072.05958302942</v>
      </c>
      <c r="V72" s="2">
        <v>293915.47084297158</v>
      </c>
      <c r="W72" s="2">
        <v>278779.55055956804</v>
      </c>
      <c r="X72" s="2">
        <v>264002.30066493357</v>
      </c>
      <c r="Y72" s="2">
        <v>250450.51837634336</v>
      </c>
      <c r="Z72" s="2">
        <v>238405.34631334309</v>
      </c>
      <c r="AA72" s="2">
        <v>227646.21986566868</v>
      </c>
      <c r="AB72" s="2">
        <v>218219.72431185321</v>
      </c>
      <c r="AC72" s="2">
        <v>209769.96018181194</v>
      </c>
      <c r="AD72" s="2">
        <v>201578.51927737461</v>
      </c>
      <c r="AE72" s="2">
        <v>193346.18196614002</v>
      </c>
      <c r="AF72" s="2">
        <v>185114.92675424373</v>
      </c>
      <c r="AG72" s="2">
        <v>176883.6429105172</v>
      </c>
      <c r="AH72" s="2">
        <v>171425.86588195761</v>
      </c>
      <c r="AI72" s="2">
        <v>165991.55888613893</v>
      </c>
      <c r="AJ72" s="2">
        <v>157871.90940095342</v>
      </c>
      <c r="AK72" s="2">
        <v>149816.36968327485</v>
      </c>
      <c r="AL72" s="2">
        <v>129687.32759721388</v>
      </c>
      <c r="AM72" s="2">
        <v>117022.09864182658</v>
      </c>
      <c r="AN72" s="2">
        <v>106099.41138791062</v>
      </c>
      <c r="AO72" s="2">
        <v>98827.62086556993</v>
      </c>
      <c r="AP72" s="2">
        <v>90712.518422838941</v>
      </c>
      <c r="AQ72" s="2">
        <v>102528.48453948315</v>
      </c>
      <c r="AR72" s="2">
        <v>95760.361954202817</v>
      </c>
      <c r="AS72" s="2">
        <v>90363.238406754084</v>
      </c>
      <c r="AT72" s="2">
        <v>84929.838881343181</v>
      </c>
      <c r="AU72" s="2">
        <v>79497.399200936357</v>
      </c>
      <c r="AV72" s="2">
        <v>74064.934123490384</v>
      </c>
      <c r="AW72" s="2">
        <v>68632.46971803793</v>
      </c>
      <c r="AX72" s="2">
        <v>63200.005294804861</v>
      </c>
      <c r="AY72" s="2">
        <v>57767.540872042271</v>
      </c>
      <c r="AZ72" s="2">
        <v>52335.076449267217</v>
      </c>
      <c r="BA72" s="2">
        <v>46902.612026492498</v>
      </c>
      <c r="BB72" s="2">
        <v>41470.147603717771</v>
      </c>
      <c r="BC72" s="2">
        <v>36037.683180943044</v>
      </c>
      <c r="BD72" s="2">
        <v>30605.218758168321</v>
      </c>
      <c r="BE72" s="2">
        <v>25172.754335393616</v>
      </c>
      <c r="BF72" s="2">
        <v>19740.289912618933</v>
      </c>
      <c r="BG72" s="2">
        <v>-19428.462150353531</v>
      </c>
      <c r="BH72" s="2">
        <v>-31530.824648219903</v>
      </c>
      <c r="BI72" s="2">
        <v>-37135.446953035971</v>
      </c>
      <c r="BJ72" s="2">
        <v>-41374.936770211942</v>
      </c>
      <c r="BK72" s="2">
        <v>-48239.434409902999</v>
      </c>
      <c r="BL72" s="2">
        <v>-62.850812805810307</v>
      </c>
      <c r="BM72" s="2">
        <v>1.663002407817552</v>
      </c>
      <c r="BN72" s="2">
        <v>-4.400224672319477E-2</v>
      </c>
      <c r="BO72" s="2">
        <v>1.1642789422760863E-3</v>
      </c>
      <c r="BP72" s="2">
        <v>-3.0805696341075155E-5</v>
      </c>
      <c r="BQ72" s="2">
        <v>8.1567086429686383E-7</v>
      </c>
      <c r="BR72" s="2">
        <v>-2.1015368315064137E-8</v>
      </c>
      <c r="BS72" s="2">
        <v>1.1229487063267641E-9</v>
      </c>
      <c r="BT72" s="2">
        <v>5.3717944009942627E-10</v>
      </c>
      <c r="BU72" s="2">
        <v>5.5267861435576075E-10</v>
      </c>
      <c r="BV72" s="2">
        <v>5.5226851362757574E-10</v>
      </c>
      <c r="BW72" s="2">
        <v>5.5227936469644399E-10</v>
      </c>
      <c r="BX72" s="2">
        <v>5.522790775823584E-10</v>
      </c>
      <c r="BY72" s="2">
        <v>5.5227908517925969E-10</v>
      </c>
      <c r="BZ72" s="2">
        <v>5.5227908497824932E-10</v>
      </c>
      <c r="CA72" s="2">
        <v>5.5227908498356789E-10</v>
      </c>
      <c r="CB72" s="2">
        <v>5.5227908498342727E-10</v>
      </c>
    </row>
    <row r="73" spans="1:80" x14ac:dyDescent="0.3">
      <c r="A73" s="6" t="s">
        <v>8</v>
      </c>
      <c r="B73" s="4">
        <f t="shared" si="19"/>
        <v>5432527.2451306842</v>
      </c>
      <c r="C73" s="2">
        <v>0</v>
      </c>
      <c r="D73" s="2">
        <v>35580.546835964538</v>
      </c>
      <c r="E73" s="2">
        <v>105830.97193605552</v>
      </c>
      <c r="F73" s="2">
        <v>177009.19590037901</v>
      </c>
      <c r="G73" s="2">
        <v>249375.34014380228</v>
      </c>
      <c r="H73" s="2">
        <v>322997.60555624135</v>
      </c>
      <c r="I73" s="2">
        <v>319295.25512906257</v>
      </c>
      <c r="J73" s="2">
        <v>257893.17157444527</v>
      </c>
      <c r="K73" s="2">
        <v>199674.33069211355</v>
      </c>
      <c r="L73" s="2">
        <v>142092.26954193646</v>
      </c>
      <c r="M73" s="2">
        <v>84016.148510211846</v>
      </c>
      <c r="N73" s="2">
        <v>73184.142270006123</v>
      </c>
      <c r="O73" s="2">
        <v>79050.219155481696</v>
      </c>
      <c r="P73" s="2">
        <v>83671.564690525236</v>
      </c>
      <c r="Q73" s="2">
        <v>87547.909919583239</v>
      </c>
      <c r="R73" s="2">
        <v>90713.803104768202</v>
      </c>
      <c r="S73" s="2">
        <v>93217.007741955822</v>
      </c>
      <c r="T73" s="2">
        <v>94406.114773495792</v>
      </c>
      <c r="U73" s="2">
        <v>93667.267136590322</v>
      </c>
      <c r="V73" s="2">
        <v>91100.998131829416</v>
      </c>
      <c r="W73" s="2">
        <v>86785.060524722066</v>
      </c>
      <c r="X73" s="2">
        <v>80933.604524356837</v>
      </c>
      <c r="Y73" s="2">
        <v>74711.680793394204</v>
      </c>
      <c r="Z73" s="2">
        <v>69091.218876676008</v>
      </c>
      <c r="AA73" s="2">
        <v>64065.290148121836</v>
      </c>
      <c r="AB73" s="2">
        <v>59652.892301101987</v>
      </c>
      <c r="AC73" s="2">
        <v>55705.888002398562</v>
      </c>
      <c r="AD73" s="2">
        <v>51908.766270239554</v>
      </c>
      <c r="AE73" s="2">
        <v>48107.678717149378</v>
      </c>
      <c r="AF73" s="2">
        <v>44306.696097781758</v>
      </c>
      <c r="AG73" s="2">
        <v>40505.710701918106</v>
      </c>
      <c r="AH73" s="2">
        <v>47138.391024710269</v>
      </c>
      <c r="AI73" s="2">
        <v>64293.029094088379</v>
      </c>
      <c r="AJ73" s="2">
        <v>81867.622211958107</v>
      </c>
      <c r="AK73" s="2">
        <v>100103.34521798838</v>
      </c>
      <c r="AL73" s="2">
        <v>111740.0109006647</v>
      </c>
      <c r="AM73" s="2">
        <v>113937.09436207161</v>
      </c>
      <c r="AN73" s="2">
        <v>105433.9106411437</v>
      </c>
      <c r="AO73" s="2">
        <v>97399.795150057733</v>
      </c>
      <c r="AP73" s="2">
        <v>88892.467626659403</v>
      </c>
      <c r="AQ73" s="2">
        <v>91278.998435079338</v>
      </c>
      <c r="AR73" s="2">
        <v>88640.910441692322</v>
      </c>
      <c r="AS73" s="2">
        <v>86135.77145548421</v>
      </c>
      <c r="AT73" s="2">
        <v>83627.114702216131</v>
      </c>
      <c r="AU73" s="2">
        <v>81118.551027379799</v>
      </c>
      <c r="AV73" s="2">
        <v>78609.984889732732</v>
      </c>
      <c r="AW73" s="2">
        <v>76101.41881725048</v>
      </c>
      <c r="AX73" s="2">
        <v>73592.852743043957</v>
      </c>
      <c r="AY73" s="2">
        <v>71084.286668883084</v>
      </c>
      <c r="AZ73" s="2">
        <v>68575.720594721002</v>
      </c>
      <c r="BA73" s="2">
        <v>66067.154520558965</v>
      </c>
      <c r="BB73" s="2">
        <v>63558.588446396898</v>
      </c>
      <c r="BC73" s="2">
        <v>61050.02237223486</v>
      </c>
      <c r="BD73" s="2">
        <v>58541.456298072815</v>
      </c>
      <c r="BE73" s="2">
        <v>56032.89022391077</v>
      </c>
      <c r="BF73" s="2">
        <v>53524.32414974874</v>
      </c>
      <c r="BG73" s="2">
        <v>43543.432199736933</v>
      </c>
      <c r="BH73" s="2">
        <v>32095.633074405938</v>
      </c>
      <c r="BI73" s="2">
        <v>21354.505580175639</v>
      </c>
      <c r="BJ73" s="2">
        <v>10865.206260894356</v>
      </c>
      <c r="BK73" s="2">
        <v>230.34398057310426</v>
      </c>
      <c r="BL73" s="2">
        <v>-6.0947914127358187</v>
      </c>
      <c r="BM73" s="2">
        <v>0.1612652622144945</v>
      </c>
      <c r="BN73" s="2">
        <v>-4.2670013456216497E-3</v>
      </c>
      <c r="BO73" s="2">
        <v>1.1290307389088504E-4</v>
      </c>
      <c r="BP73" s="2">
        <v>-2.987099489717397E-6</v>
      </c>
      <c r="BQ73" s="2">
        <v>7.9298997508232173E-8</v>
      </c>
      <c r="BR73" s="2">
        <v>-1.836437949089761E-9</v>
      </c>
      <c r="BS73" s="2">
        <v>3.1036681691611251E-10</v>
      </c>
      <c r="BT73" s="2">
        <v>2.5356339092390466E-10</v>
      </c>
      <c r="BU73" s="2">
        <v>2.550663823721933E-10</v>
      </c>
      <c r="BV73" s="2">
        <v>2.5502661393826226E-10</v>
      </c>
      <c r="BW73" s="2">
        <v>2.5502766619197878E-10</v>
      </c>
      <c r="BX73" s="2">
        <v>2.5502763834984931E-10</v>
      </c>
      <c r="BY73" s="2">
        <v>2.5502763908653879E-10</v>
      </c>
      <c r="BZ73" s="2">
        <v>2.5502763906704633E-10</v>
      </c>
      <c r="CA73" s="2">
        <v>2.5502763906756208E-10</v>
      </c>
      <c r="CB73" s="2">
        <v>2.5502763906754848E-10</v>
      </c>
    </row>
    <row r="74" spans="1:80" x14ac:dyDescent="0.3">
      <c r="A74" s="6" t="s">
        <v>9</v>
      </c>
      <c r="B74" s="5">
        <f t="shared" si="19"/>
        <v>11940464.796843499</v>
      </c>
      <c r="C74" s="8">
        <v>0</v>
      </c>
      <c r="D74" s="8">
        <v>0</v>
      </c>
      <c r="E74" s="8">
        <v>65581.229371530077</v>
      </c>
      <c r="F74" s="8">
        <v>194268.94509362045</v>
      </c>
      <c r="G74" s="8">
        <v>317423.34197377833</v>
      </c>
      <c r="H74" s="8">
        <v>434370.19755305455</v>
      </c>
      <c r="I74" s="8">
        <v>545266.35914770036</v>
      </c>
      <c r="J74" s="8">
        <v>574446.27856533614</v>
      </c>
      <c r="K74" s="8">
        <v>528499.35313030204</v>
      </c>
      <c r="L74" s="8">
        <v>490023.11536904296</v>
      </c>
      <c r="M74" s="8">
        <v>459157.09245772957</v>
      </c>
      <c r="N74" s="8">
        <v>435993.84690120642</v>
      </c>
      <c r="O74" s="8">
        <v>418719.92477331497</v>
      </c>
      <c r="P74" s="8">
        <v>403526.88884923921</v>
      </c>
      <c r="Q74" s="8">
        <v>388410.52039574209</v>
      </c>
      <c r="R74" s="8">
        <v>373303.6752786492</v>
      </c>
      <c r="S74" s="8">
        <v>358196.83016155619</v>
      </c>
      <c r="T74" s="8">
        <v>343089.9850444633</v>
      </c>
      <c r="U74" s="8">
        <v>327983.1399273703</v>
      </c>
      <c r="V74" s="8">
        <v>312876.29481027735</v>
      </c>
      <c r="W74" s="8">
        <v>297769.4496931844</v>
      </c>
      <c r="X74" s="8">
        <v>282662.6045760914</v>
      </c>
      <c r="Y74" s="8">
        <v>267866.4718892831</v>
      </c>
      <c r="Z74" s="8">
        <v>254013.32711622358</v>
      </c>
      <c r="AA74" s="8">
        <v>241445.53035826844</v>
      </c>
      <c r="AB74" s="8">
        <v>230203.89788394407</v>
      </c>
      <c r="AC74" s="8">
        <v>220329.30288209149</v>
      </c>
      <c r="AD74" s="8">
        <v>211501.01704767274</v>
      </c>
      <c r="AE74" s="8">
        <v>203025.09466020655</v>
      </c>
      <c r="AF74" s="8">
        <v>194549.1722727404</v>
      </c>
      <c r="AG74" s="8">
        <v>186073.24988527427</v>
      </c>
      <c r="AH74" s="8">
        <v>177597.32749780809</v>
      </c>
      <c r="AI74" s="8">
        <v>169121.40511034193</v>
      </c>
      <c r="AJ74" s="8">
        <v>160645.48272287572</v>
      </c>
      <c r="AK74" s="8">
        <v>152169.56033540959</v>
      </c>
      <c r="AL74" s="8">
        <v>143693.63794794344</v>
      </c>
      <c r="AM74" s="8">
        <v>135347.49983417688</v>
      </c>
      <c r="AN74" s="8">
        <v>127404.26332775626</v>
      </c>
      <c r="AO74" s="8">
        <v>120017.82677047074</v>
      </c>
      <c r="AP74" s="8">
        <v>113207.59710762072</v>
      </c>
      <c r="AQ74" s="8">
        <v>106991.47460392045</v>
      </c>
      <c r="AR74" s="8">
        <v>101237.24432871824</v>
      </c>
      <c r="AS74" s="8">
        <v>95643.323401810921</v>
      </c>
      <c r="AT74" s="8">
        <v>90049.402474903603</v>
      </c>
      <c r="AU74" s="8">
        <v>84455.481547996242</v>
      </c>
      <c r="AV74" s="8">
        <v>78861.56062108888</v>
      </c>
      <c r="AW74" s="8">
        <v>73267.639694181504</v>
      </c>
      <c r="AX74" s="8">
        <v>67673.718767274171</v>
      </c>
      <c r="AY74" s="8">
        <v>62079.79784036678</v>
      </c>
      <c r="AZ74" s="8">
        <v>56485.876913459455</v>
      </c>
      <c r="BA74" s="8">
        <v>50891.955986552137</v>
      </c>
      <c r="BB74" s="8">
        <v>45298.035059644782</v>
      </c>
      <c r="BC74" s="8">
        <v>39704.114132737457</v>
      </c>
      <c r="BD74" s="8">
        <v>34110.193205830117</v>
      </c>
      <c r="BE74" s="8">
        <v>28516.272278922785</v>
      </c>
      <c r="BF74" s="8">
        <v>22922.351352015467</v>
      </c>
      <c r="BG74" s="8">
        <v>17328.430425108174</v>
      </c>
      <c r="BH74" s="8">
        <v>11981.00383218523</v>
      </c>
      <c r="BI74" s="8">
        <v>7409.0506789251076</v>
      </c>
      <c r="BJ74" s="8">
        <v>3916.4110560042413</v>
      </c>
      <c r="BK74" s="8">
        <v>1541.6750734952025</v>
      </c>
      <c r="BL74" s="8">
        <v>319.04584505838523</v>
      </c>
      <c r="BM74" s="8">
        <v>5.6869319162592552E-10</v>
      </c>
      <c r="BN74" s="8">
        <v>5.6869319162592552E-10</v>
      </c>
      <c r="BO74" s="8">
        <v>5.6869319162592552E-10</v>
      </c>
      <c r="BP74" s="8">
        <v>5.6869319162592552E-10</v>
      </c>
      <c r="BQ74" s="8">
        <v>5.6869319162592552E-10</v>
      </c>
      <c r="BR74" s="8">
        <v>5.6869319162592552E-10</v>
      </c>
      <c r="BS74" s="8">
        <v>5.6869319162592552E-10</v>
      </c>
      <c r="BT74" s="8">
        <v>5.6869319162592552E-10</v>
      </c>
      <c r="BU74" s="8">
        <v>5.6869319162592552E-10</v>
      </c>
      <c r="BV74" s="8">
        <v>5.6869319162592552E-10</v>
      </c>
      <c r="BW74" s="8">
        <v>5.6869319162592552E-10</v>
      </c>
      <c r="BX74" s="8">
        <v>5.6869319162592552E-10</v>
      </c>
      <c r="BY74" s="8">
        <v>5.6869319162592552E-10</v>
      </c>
      <c r="BZ74" s="8">
        <v>5.6869319162592552E-10</v>
      </c>
      <c r="CA74" s="8">
        <v>5.6869319162592552E-10</v>
      </c>
      <c r="CB74" s="8">
        <v>5.6869319162592552E-10</v>
      </c>
    </row>
    <row r="75" spans="1:80" x14ac:dyDescent="0.3">
      <c r="A75" s="6" t="s">
        <v>11</v>
      </c>
      <c r="B75" s="3">
        <f>SUM(B65:B74)</f>
        <v>156298102.15196145</v>
      </c>
      <c r="C75" s="3">
        <f t="shared" ref="C75:BN75" si="20">SUM(C65:C74)</f>
        <v>1227460.0497732786</v>
      </c>
      <c r="D75" s="3">
        <f t="shared" si="20"/>
        <v>3317934.2087322241</v>
      </c>
      <c r="E75" s="3">
        <f t="shared" si="20"/>
        <v>5061897.2139177062</v>
      </c>
      <c r="F75" s="3">
        <f t="shared" si="20"/>
        <v>6854745.0147587704</v>
      </c>
      <c r="G75" s="3">
        <f t="shared" si="20"/>
        <v>8625204.1669173483</v>
      </c>
      <c r="H75" s="3">
        <f t="shared" si="20"/>
        <v>9096428.3967207614</v>
      </c>
      <c r="I75" s="3">
        <f t="shared" si="20"/>
        <v>8193432.225455082</v>
      </c>
      <c r="J75" s="3">
        <f t="shared" si="20"/>
        <v>7062122.7814219827</v>
      </c>
      <c r="K75" s="3">
        <f t="shared" si="20"/>
        <v>6107343.8294904074</v>
      </c>
      <c r="L75" s="3">
        <f t="shared" si="20"/>
        <v>5189213.4641088163</v>
      </c>
      <c r="M75" s="3">
        <f t="shared" si="20"/>
        <v>4303577.3361237384</v>
      </c>
      <c r="N75" s="3">
        <f t="shared" si="20"/>
        <v>3878307.7681059167</v>
      </c>
      <c r="O75" s="3">
        <f t="shared" si="20"/>
        <v>3776357.5627568145</v>
      </c>
      <c r="P75" s="3">
        <f t="shared" si="20"/>
        <v>3670805.1926174434</v>
      </c>
      <c r="Q75" s="3">
        <f t="shared" si="20"/>
        <v>3564756.7321171812</v>
      </c>
      <c r="R75" s="3">
        <f t="shared" si="20"/>
        <v>3457990.7285364349</v>
      </c>
      <c r="S75" s="3">
        <f t="shared" si="20"/>
        <v>3350550.4920929819</v>
      </c>
      <c r="T75" s="3">
        <f t="shared" si="20"/>
        <v>3241567.5325888637</v>
      </c>
      <c r="U75" s="3">
        <f t="shared" si="20"/>
        <v>3130415.4540956924</v>
      </c>
      <c r="V75" s="3">
        <f t="shared" si="20"/>
        <v>3017395.5226786956</v>
      </c>
      <c r="W75" s="3">
        <f t="shared" si="20"/>
        <v>2902582.1094083483</v>
      </c>
      <c r="X75" s="3">
        <f t="shared" si="20"/>
        <v>2788172.1015592669</v>
      </c>
      <c r="Y75" s="3">
        <f t="shared" si="20"/>
        <v>2679900.4274215014</v>
      </c>
      <c r="Z75" s="3">
        <f t="shared" si="20"/>
        <v>2581512.3176453831</v>
      </c>
      <c r="AA75" s="3">
        <f t="shared" si="20"/>
        <v>2493340.2760615917</v>
      </c>
      <c r="AB75" s="3">
        <f t="shared" si="20"/>
        <v>2415708.3206142848</v>
      </c>
      <c r="AC75" s="3">
        <f t="shared" si="20"/>
        <v>2346459.5167504619</v>
      </c>
      <c r="AD75" s="3">
        <f t="shared" si="20"/>
        <v>2280561.3323514001</v>
      </c>
      <c r="AE75" s="3">
        <f t="shared" si="20"/>
        <v>2214982.1171889431</v>
      </c>
      <c r="AF75" s="3">
        <f t="shared" si="20"/>
        <v>2149404.1333290162</v>
      </c>
      <c r="AG75" s="3">
        <f t="shared" si="20"/>
        <v>2083826.1168894148</v>
      </c>
      <c r="AH75" s="3">
        <f t="shared" si="20"/>
        <v>2031947.824149952</v>
      </c>
      <c r="AI75" s="3">
        <f t="shared" si="20"/>
        <v>1991008.2426680708</v>
      </c>
      <c r="AJ75" s="3">
        <f t="shared" si="20"/>
        <v>1947718.7878931528</v>
      </c>
      <c r="AK75" s="3">
        <f t="shared" si="20"/>
        <v>1905181.6200194308</v>
      </c>
      <c r="AL75" s="3">
        <f t="shared" si="20"/>
        <v>1820224.8877337184</v>
      </c>
      <c r="AM75" s="3">
        <f t="shared" si="20"/>
        <v>1711489.3229061437</v>
      </c>
      <c r="AN75" s="3">
        <f t="shared" si="20"/>
        <v>1595105.9250961808</v>
      </c>
      <c r="AO75" s="3">
        <f t="shared" si="20"/>
        <v>1485061.3311837188</v>
      </c>
      <c r="AP75" s="3">
        <f t="shared" si="20"/>
        <v>1375704.9682081277</v>
      </c>
      <c r="AQ75" s="3">
        <f t="shared" si="20"/>
        <v>1327595.43699313</v>
      </c>
      <c r="AR75" s="3">
        <f t="shared" si="20"/>
        <v>1282629.2892927255</v>
      </c>
      <c r="AS75" s="3">
        <f t="shared" si="20"/>
        <v>1239389.4661629896</v>
      </c>
      <c r="AT75" s="3">
        <f t="shared" si="20"/>
        <v>1196108.3652116456</v>
      </c>
      <c r="AU75" s="3">
        <f t="shared" si="20"/>
        <v>1152828.3564516932</v>
      </c>
      <c r="AV75" s="3">
        <f t="shared" si="20"/>
        <v>1109548.3187928796</v>
      </c>
      <c r="AW75" s="3">
        <f t="shared" si="20"/>
        <v>1066268.2818987162</v>
      </c>
      <c r="AX75" s="3">
        <f t="shared" si="20"/>
        <v>1022988.2449843202</v>
      </c>
      <c r="AY75" s="3">
        <f t="shared" si="20"/>
        <v>979708.20807045978</v>
      </c>
      <c r="AZ75" s="3">
        <f t="shared" si="20"/>
        <v>936428.17115658557</v>
      </c>
      <c r="BA75" s="3">
        <f t="shared" si="20"/>
        <v>893148.13424271136</v>
      </c>
      <c r="BB75" s="3">
        <f t="shared" si="20"/>
        <v>849868.09732883703</v>
      </c>
      <c r="BC75" s="3">
        <f t="shared" si="20"/>
        <v>806588.06041496305</v>
      </c>
      <c r="BD75" s="3">
        <f t="shared" si="20"/>
        <v>763308.02350108884</v>
      </c>
      <c r="BE75" s="3">
        <f t="shared" si="20"/>
        <v>720027.98658721498</v>
      </c>
      <c r="BF75" s="3">
        <f t="shared" si="20"/>
        <v>676747.94967334112</v>
      </c>
      <c r="BG75" s="3">
        <f t="shared" si="20"/>
        <v>545955.5958067961</v>
      </c>
      <c r="BH75" s="3">
        <f t="shared" si="20"/>
        <v>399499.31319454504</v>
      </c>
      <c r="BI75" s="3">
        <f t="shared" si="20"/>
        <v>263692.41028178105</v>
      </c>
      <c r="BJ75" s="3">
        <f t="shared" si="20"/>
        <v>133567.11751470692</v>
      </c>
      <c r="BK75" s="3">
        <f t="shared" si="20"/>
        <v>4548.7012548509047</v>
      </c>
      <c r="BL75" s="3">
        <f t="shared" si="20"/>
        <v>259.4275336457311</v>
      </c>
      <c r="BM75" s="3">
        <f t="shared" si="20"/>
        <v>1.892302309035772</v>
      </c>
      <c r="BN75" s="3">
        <f t="shared" si="20"/>
        <v>-5.0069408346982369E-2</v>
      </c>
      <c r="BO75" s="3">
        <f t="shared" ref="BO75:CB75" si="21">SUM(BO65:BO74)</f>
        <v>1.3248170827402385E-3</v>
      </c>
      <c r="BP75" s="3">
        <f t="shared" si="21"/>
        <v>-3.5049509160231747E-5</v>
      </c>
      <c r="BQ75" s="3">
        <f t="shared" si="21"/>
        <v>9.3190961405610615E-7</v>
      </c>
      <c r="BR75" s="3">
        <f t="shared" si="21"/>
        <v>-2.0141495017272888E-8</v>
      </c>
      <c r="BS75" s="3">
        <f t="shared" si="21"/>
        <v>5.0493213864303967E-9</v>
      </c>
      <c r="BT75" s="3">
        <f t="shared" si="21"/>
        <v>4.3827844484053862E-9</v>
      </c>
      <c r="BU75" s="3">
        <f t="shared" si="21"/>
        <v>4.4004206965774159E-9</v>
      </c>
      <c r="BV75" s="3">
        <f t="shared" si="21"/>
        <v>4.3999540498968778E-9</v>
      </c>
      <c r="BW75" s="3">
        <f t="shared" si="21"/>
        <v>4.3999663971445648E-9</v>
      </c>
      <c r="BX75" s="3">
        <f t="shared" si="21"/>
        <v>4.3999660704423044E-9</v>
      </c>
      <c r="BY75" s="3">
        <f t="shared" si="21"/>
        <v>4.39996607908669E-9</v>
      </c>
      <c r="BZ75" s="3">
        <f t="shared" si="21"/>
        <v>4.3999660788579638E-9</v>
      </c>
      <c r="CA75" s="3">
        <f t="shared" si="21"/>
        <v>4.3999660788640155E-9</v>
      </c>
      <c r="CB75" s="3">
        <f t="shared" si="21"/>
        <v>4.3999660788638558E-9</v>
      </c>
    </row>
    <row r="76" spans="1:80" x14ac:dyDescent="0.3">
      <c r="A76" s="6"/>
    </row>
    <row r="77" spans="1:80" x14ac:dyDescent="0.3">
      <c r="A77" s="6"/>
    </row>
    <row r="78" spans="1:80" x14ac:dyDescent="0.3">
      <c r="A78" s="7" t="s">
        <v>17</v>
      </c>
      <c r="B78" s="10" t="s">
        <v>10</v>
      </c>
      <c r="C78" s="11">
        <v>2019</v>
      </c>
      <c r="D78" s="11">
        <v>2020</v>
      </c>
      <c r="E78" s="11">
        <v>2021</v>
      </c>
      <c r="F78" s="11">
        <v>2022</v>
      </c>
      <c r="G78" s="11">
        <v>2023</v>
      </c>
      <c r="H78" s="11">
        <v>2024</v>
      </c>
      <c r="I78" s="11">
        <v>2025</v>
      </c>
      <c r="J78" s="11">
        <v>2026</v>
      </c>
      <c r="K78" s="11">
        <v>2027</v>
      </c>
      <c r="L78" s="11">
        <v>2028</v>
      </c>
      <c r="M78" s="11">
        <v>2029</v>
      </c>
      <c r="N78" s="11">
        <v>2030</v>
      </c>
      <c r="O78" s="11">
        <v>2031</v>
      </c>
      <c r="P78" s="11">
        <v>2032</v>
      </c>
      <c r="Q78" s="11">
        <v>2033</v>
      </c>
      <c r="R78" s="11">
        <v>2034</v>
      </c>
      <c r="S78" s="11">
        <v>2035</v>
      </c>
      <c r="T78" s="11">
        <v>2036</v>
      </c>
      <c r="U78" s="11">
        <v>2037</v>
      </c>
      <c r="V78" s="11">
        <v>2038</v>
      </c>
      <c r="W78" s="11">
        <v>2039</v>
      </c>
      <c r="X78" s="11">
        <v>2040</v>
      </c>
      <c r="Y78" s="11">
        <v>2041</v>
      </c>
      <c r="Z78" s="11">
        <v>2042</v>
      </c>
      <c r="AA78" s="11">
        <v>2043</v>
      </c>
      <c r="AB78" s="11">
        <v>2044</v>
      </c>
      <c r="AC78" s="11">
        <v>2045</v>
      </c>
      <c r="AD78" s="11">
        <v>2046</v>
      </c>
      <c r="AE78" s="11">
        <v>2047</v>
      </c>
      <c r="AF78" s="11">
        <v>2048</v>
      </c>
      <c r="AG78" s="11">
        <v>2049</v>
      </c>
      <c r="AH78" s="11">
        <v>2050</v>
      </c>
      <c r="AI78" s="11">
        <v>2051</v>
      </c>
      <c r="AJ78" s="11">
        <v>2052</v>
      </c>
      <c r="AK78" s="11">
        <v>2053</v>
      </c>
      <c r="AL78" s="11">
        <v>2054</v>
      </c>
      <c r="AM78" s="11">
        <v>2055</v>
      </c>
      <c r="AN78" s="11">
        <v>2056</v>
      </c>
      <c r="AO78" s="11">
        <v>2057</v>
      </c>
      <c r="AP78" s="11">
        <v>2058</v>
      </c>
      <c r="AQ78" s="11">
        <v>2059</v>
      </c>
      <c r="AR78" s="11">
        <v>2060</v>
      </c>
      <c r="AS78" s="11">
        <v>2061</v>
      </c>
      <c r="AT78" s="11">
        <v>2062</v>
      </c>
      <c r="AU78" s="11">
        <v>2063</v>
      </c>
      <c r="AV78" s="11">
        <v>2064</v>
      </c>
      <c r="AW78" s="11">
        <v>2065</v>
      </c>
      <c r="AX78" s="11">
        <v>2066</v>
      </c>
      <c r="AY78" s="11">
        <v>2067</v>
      </c>
      <c r="AZ78" s="11">
        <v>2068</v>
      </c>
      <c r="BA78" s="11">
        <v>2069</v>
      </c>
      <c r="BB78" s="11">
        <v>2070</v>
      </c>
      <c r="BC78" s="11">
        <v>2071</v>
      </c>
      <c r="BD78" s="11">
        <v>2072</v>
      </c>
      <c r="BE78" s="11">
        <v>2073</v>
      </c>
      <c r="BF78" s="11">
        <v>2074</v>
      </c>
      <c r="BG78" s="11">
        <v>2075</v>
      </c>
      <c r="BH78" s="11">
        <v>2076</v>
      </c>
      <c r="BI78" s="11">
        <v>2077</v>
      </c>
      <c r="BJ78" s="11">
        <v>2078</v>
      </c>
      <c r="BK78" s="11">
        <v>2079</v>
      </c>
      <c r="BL78" s="11">
        <v>2080</v>
      </c>
      <c r="BM78" s="11">
        <v>2081</v>
      </c>
      <c r="BN78" s="11">
        <v>2082</v>
      </c>
      <c r="BO78" s="11">
        <v>2083</v>
      </c>
      <c r="BP78" s="11">
        <v>2084</v>
      </c>
      <c r="BQ78" s="11">
        <v>2085</v>
      </c>
      <c r="BR78" s="11">
        <v>2086</v>
      </c>
      <c r="BS78" s="11">
        <v>2087</v>
      </c>
      <c r="BT78" s="11">
        <v>2088</v>
      </c>
      <c r="BU78" s="11">
        <v>2089</v>
      </c>
      <c r="BV78" s="11">
        <v>2090</v>
      </c>
      <c r="BW78" s="11">
        <v>2091</v>
      </c>
      <c r="BX78" s="11">
        <v>2092</v>
      </c>
      <c r="BY78" s="11">
        <v>2093</v>
      </c>
      <c r="BZ78" s="11">
        <v>2094</v>
      </c>
      <c r="CA78" s="11">
        <v>2095</v>
      </c>
      <c r="CB78" s="11">
        <v>2096</v>
      </c>
    </row>
    <row r="79" spans="1:80" x14ac:dyDescent="0.3">
      <c r="A79" s="6"/>
    </row>
    <row r="80" spans="1:80" x14ac:dyDescent="0.3">
      <c r="A80" s="6" t="s">
        <v>0</v>
      </c>
      <c r="B80" s="3">
        <f t="shared" ref="B80:B89" si="22">SUM(C80:CB80)</f>
        <v>672867.04591432901</v>
      </c>
      <c r="C80" s="2">
        <v>4459.4987244139138</v>
      </c>
      <c r="D80" s="2">
        <v>12357.129143545972</v>
      </c>
      <c r="E80" s="2">
        <v>19340.574373034044</v>
      </c>
      <c r="F80" s="2">
        <v>26552.855697335021</v>
      </c>
      <c r="G80" s="2">
        <v>33692.401395840097</v>
      </c>
      <c r="H80" s="2">
        <v>36110.31091740277</v>
      </c>
      <c r="I80" s="2">
        <v>33217.688473226939</v>
      </c>
      <c r="J80" s="2">
        <v>29152.005922900531</v>
      </c>
      <c r="K80" s="2">
        <v>25662.167667371072</v>
      </c>
      <c r="L80" s="2">
        <v>22304.785730056083</v>
      </c>
      <c r="M80" s="2">
        <v>19064.55914642533</v>
      </c>
      <c r="N80" s="2">
        <v>17460.191281725347</v>
      </c>
      <c r="O80" s="2">
        <v>17004.414735224447</v>
      </c>
      <c r="P80" s="2">
        <v>16535.758296028711</v>
      </c>
      <c r="Q80" s="2">
        <v>16064.902258920216</v>
      </c>
      <c r="R80" s="2">
        <v>15591.009586290238</v>
      </c>
      <c r="S80" s="2">
        <v>15114.261052516857</v>
      </c>
      <c r="T80" s="2">
        <v>14630.978136283875</v>
      </c>
      <c r="U80" s="2">
        <v>14138.507662372889</v>
      </c>
      <c r="V80" s="2">
        <v>13638.125678551438</v>
      </c>
      <c r="W80" s="2">
        <v>13130.147192201122</v>
      </c>
      <c r="X80" s="2">
        <v>12623.877376778857</v>
      </c>
      <c r="Y80" s="2">
        <v>12143.607193008098</v>
      </c>
      <c r="Z80" s="2">
        <v>11705.200004130087</v>
      </c>
      <c r="AA80" s="2">
        <v>11310.064169078531</v>
      </c>
      <c r="AB80" s="2">
        <v>10959.572103820487</v>
      </c>
      <c r="AC80" s="2">
        <v>10644.587859332702</v>
      </c>
      <c r="AD80" s="2">
        <v>10343.795556173804</v>
      </c>
      <c r="AE80" s="2">
        <v>10044.354284589583</v>
      </c>
      <c r="AF80" s="2">
        <v>9744.9182283315004</v>
      </c>
      <c r="AG80" s="2">
        <v>9445.4820340783845</v>
      </c>
      <c r="AH80" s="2">
        <v>9204.0726247285456</v>
      </c>
      <c r="AI80" s="2">
        <v>9008.9954085788086</v>
      </c>
      <c r="AJ80" s="2">
        <v>8803.9650287660952</v>
      </c>
      <c r="AK80" s="2">
        <v>8602.1210482674669</v>
      </c>
      <c r="AL80" s="2">
        <v>8196.5282752988842</v>
      </c>
      <c r="AM80" s="2">
        <v>7685.4697047134814</v>
      </c>
      <c r="AN80" s="2">
        <v>7144.429926274629</v>
      </c>
      <c r="AO80" s="2">
        <v>6631.779153786093</v>
      </c>
      <c r="AP80" s="2">
        <v>6122.4804722109802</v>
      </c>
      <c r="AQ80" s="2">
        <v>5906.7843514245869</v>
      </c>
      <c r="AR80" s="2">
        <v>5706.1569629500773</v>
      </c>
      <c r="AS80" s="2">
        <v>5513.8051971447549</v>
      </c>
      <c r="AT80" s="2">
        <v>5321.2555544872303</v>
      </c>
      <c r="AU80" s="2">
        <v>5128.7111475564479</v>
      </c>
      <c r="AV80" s="2">
        <v>4936.1666020908442</v>
      </c>
      <c r="AW80" s="2">
        <v>4743.622060290807</v>
      </c>
      <c r="AX80" s="2">
        <v>4551.0775183937785</v>
      </c>
      <c r="AY80" s="2">
        <v>4358.5329764993166</v>
      </c>
      <c r="AZ80" s="2">
        <v>4165.9884346047875</v>
      </c>
      <c r="BA80" s="2">
        <v>3973.4438927102624</v>
      </c>
      <c r="BB80" s="2">
        <v>3780.8993508157378</v>
      </c>
      <c r="BC80" s="2">
        <v>3588.3548089212122</v>
      </c>
      <c r="BD80" s="2">
        <v>3395.8102670266876</v>
      </c>
      <c r="BE80" s="2">
        <v>3203.2657251321625</v>
      </c>
      <c r="BF80" s="2">
        <v>3010.7211832376374</v>
      </c>
      <c r="BG80" s="2">
        <v>2428.8512114385289</v>
      </c>
      <c r="BH80" s="2">
        <v>1777.2954399111798</v>
      </c>
      <c r="BI80" s="2">
        <v>1173.1167059722973</v>
      </c>
      <c r="BJ80" s="2">
        <v>594.21436042702931</v>
      </c>
      <c r="BK80" s="2">
        <v>20.236295109164622</v>
      </c>
      <c r="BL80" s="2">
        <v>1.1541430917514355</v>
      </c>
      <c r="BM80" s="2">
        <v>8.4184880941365389E-3</v>
      </c>
      <c r="BN80" s="2">
        <v>-2.2274927949752799E-4</v>
      </c>
      <c r="BO80" s="2">
        <v>5.8937230739418618E-6</v>
      </c>
      <c r="BP80" s="2">
        <v>-1.5606127573993212E-7</v>
      </c>
      <c r="BQ80" s="2">
        <v>4.0131208785008758E-9</v>
      </c>
      <c r="BR80" s="2">
        <v>-2.2237099553646038E-10</v>
      </c>
      <c r="BS80" s="2">
        <v>-1.1030190894918977E-10</v>
      </c>
      <c r="BT80" s="2">
        <v>-1.1326720330980276E-10</v>
      </c>
      <c r="BU80" s="2">
        <v>-1.1318874304111632E-10</v>
      </c>
      <c r="BV80" s="2">
        <v>-1.131908190622507E-10</v>
      </c>
      <c r="BW80" s="2">
        <v>-1.1319076413172571E-10</v>
      </c>
      <c r="BX80" s="2">
        <v>-1.1319076558516109E-10</v>
      </c>
      <c r="BY80" s="2">
        <v>-1.131907655467039E-10</v>
      </c>
      <c r="BZ80" s="2">
        <v>-1.1319076554772144E-10</v>
      </c>
      <c r="CA80" s="2">
        <v>-1.131907655476945E-10</v>
      </c>
      <c r="CB80" s="2">
        <v>-1.1319076554769524E-10</v>
      </c>
    </row>
    <row r="81" spans="1:80" x14ac:dyDescent="0.3">
      <c r="A81" s="6" t="s">
        <v>1</v>
      </c>
      <c r="B81" s="4">
        <f t="shared" si="22"/>
        <v>1293126.68033408</v>
      </c>
      <c r="C81" s="2">
        <v>119576.14375006998</v>
      </c>
      <c r="D81" s="2">
        <v>243398.39347006599</v>
      </c>
      <c r="E81" s="2">
        <v>249668.78347104788</v>
      </c>
      <c r="F81" s="2">
        <v>255961.69770622341</v>
      </c>
      <c r="G81" s="2">
        <v>262016.31525646109</v>
      </c>
      <c r="H81" s="2">
        <v>142902.3088476657</v>
      </c>
      <c r="I81" s="2">
        <v>19603.037832545924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</row>
    <row r="82" spans="1:80" x14ac:dyDescent="0.3">
      <c r="A82" s="6" t="s">
        <v>2</v>
      </c>
      <c r="B82" s="4">
        <f t="shared" si="22"/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</row>
    <row r="83" spans="1:80" x14ac:dyDescent="0.3">
      <c r="A83" s="6" t="s">
        <v>3</v>
      </c>
      <c r="B83" s="4">
        <f t="shared" si="22"/>
        <v>5740851.7404055865</v>
      </c>
      <c r="C83" s="2">
        <v>0</v>
      </c>
      <c r="D83" s="2">
        <v>35558.890754380031</v>
      </c>
      <c r="E83" s="2">
        <v>108083.8427580182</v>
      </c>
      <c r="F83" s="2">
        <v>183174.47161387239</v>
      </c>
      <c r="G83" s="2">
        <v>260583.41565545282</v>
      </c>
      <c r="H83" s="2">
        <v>340498.02110560064</v>
      </c>
      <c r="I83" s="2">
        <v>353987.99311827926</v>
      </c>
      <c r="J83" s="2">
        <v>298633.45885938552</v>
      </c>
      <c r="K83" s="2">
        <v>241320.67653152207</v>
      </c>
      <c r="L83" s="2">
        <v>182238.44446497023</v>
      </c>
      <c r="M83" s="2">
        <v>121243.77100480288</v>
      </c>
      <c r="N83" s="2">
        <v>90232.824539733425</v>
      </c>
      <c r="O83" s="2">
        <v>90232.824539733425</v>
      </c>
      <c r="P83" s="2">
        <v>90232.824539733425</v>
      </c>
      <c r="Q83" s="2">
        <v>90232.824539733425</v>
      </c>
      <c r="R83" s="2">
        <v>90232.824539733425</v>
      </c>
      <c r="S83" s="2">
        <v>90232.824539733425</v>
      </c>
      <c r="T83" s="2">
        <v>90232.824539733425</v>
      </c>
      <c r="U83" s="2">
        <v>90232.824539733425</v>
      </c>
      <c r="V83" s="2">
        <v>90232.824539733425</v>
      </c>
      <c r="W83" s="2">
        <v>90232.824539733425</v>
      </c>
      <c r="X83" s="2">
        <v>90232.824539733425</v>
      </c>
      <c r="Y83" s="2">
        <v>90232.824539733425</v>
      </c>
      <c r="Z83" s="2">
        <v>90232.824539733425</v>
      </c>
      <c r="AA83" s="2">
        <v>90232.824539733425</v>
      </c>
      <c r="AB83" s="2">
        <v>90232.824539733425</v>
      </c>
      <c r="AC83" s="2">
        <v>90232.824539733425</v>
      </c>
      <c r="AD83" s="2">
        <v>90232.824539733425</v>
      </c>
      <c r="AE83" s="2">
        <v>90232.824539733425</v>
      </c>
      <c r="AF83" s="2">
        <v>90232.824539733425</v>
      </c>
      <c r="AG83" s="2">
        <v>90232.824539733425</v>
      </c>
      <c r="AH83" s="2">
        <v>90232.824539733425</v>
      </c>
      <c r="AI83" s="2">
        <v>90232.824539733425</v>
      </c>
      <c r="AJ83" s="2">
        <v>90232.824539733425</v>
      </c>
      <c r="AK83" s="2">
        <v>90232.824539733425</v>
      </c>
      <c r="AL83" s="2">
        <v>87227.571098911954</v>
      </c>
      <c r="AM83" s="2">
        <v>81098.137448693567</v>
      </c>
      <c r="AN83" s="2">
        <v>74751.86606747238</v>
      </c>
      <c r="AO83" s="2">
        <v>68209.662683283532</v>
      </c>
      <c r="AP83" s="2">
        <v>61455.693762828574</v>
      </c>
      <c r="AQ83" s="2">
        <v>58021.837054738164</v>
      </c>
      <c r="AR83" s="2">
        <v>58021.837054738164</v>
      </c>
      <c r="AS83" s="2">
        <v>58021.837054738164</v>
      </c>
      <c r="AT83" s="2">
        <v>58021.837054738164</v>
      </c>
      <c r="AU83" s="2">
        <v>58021.837054738164</v>
      </c>
      <c r="AV83" s="2">
        <v>58021.837054738164</v>
      </c>
      <c r="AW83" s="2">
        <v>58021.837054738164</v>
      </c>
      <c r="AX83" s="2">
        <v>58021.837054738164</v>
      </c>
      <c r="AY83" s="2">
        <v>58021.837054738164</v>
      </c>
      <c r="AZ83" s="2">
        <v>58021.837054738164</v>
      </c>
      <c r="BA83" s="2">
        <v>58021.837054738164</v>
      </c>
      <c r="BB83" s="2">
        <v>58021.837054738164</v>
      </c>
      <c r="BC83" s="2">
        <v>58021.837054738164</v>
      </c>
      <c r="BD83" s="2">
        <v>58021.837054738164</v>
      </c>
      <c r="BE83" s="2">
        <v>58021.837054738164</v>
      </c>
      <c r="BF83" s="2">
        <v>58021.837054738164</v>
      </c>
      <c r="BG83" s="2">
        <v>52608.456743664065</v>
      </c>
      <c r="BH83" s="2">
        <v>41567.472649138203</v>
      </c>
      <c r="BI83" s="2">
        <v>30135.897502368574</v>
      </c>
      <c r="BJ83" s="2">
        <v>18351.388911528782</v>
      </c>
      <c r="BK83" s="2">
        <v>6185.4258420034048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</row>
    <row r="84" spans="1:80" x14ac:dyDescent="0.3">
      <c r="A84" s="6" t="s">
        <v>4</v>
      </c>
      <c r="B84" s="4">
        <f t="shared" si="22"/>
        <v>5218888.4848417519</v>
      </c>
      <c r="C84" s="2">
        <v>0</v>
      </c>
      <c r="D84" s="2">
        <v>27925.235278369877</v>
      </c>
      <c r="E84" s="2">
        <v>81994.24666426926</v>
      </c>
      <c r="F84" s="2">
        <v>134157.96217158058</v>
      </c>
      <c r="G84" s="2">
        <v>184152.12788099007</v>
      </c>
      <c r="H84" s="2">
        <v>232057.91389863438</v>
      </c>
      <c r="I84" s="2">
        <v>245256.75814886548</v>
      </c>
      <c r="J84" s="2">
        <v>227735.40714398367</v>
      </c>
      <c r="K84" s="2">
        <v>212872.82730225462</v>
      </c>
      <c r="L84" s="2">
        <v>200709.55441741602</v>
      </c>
      <c r="M84" s="2">
        <v>191267.47332892468</v>
      </c>
      <c r="N84" s="2">
        <v>184243.7562279086</v>
      </c>
      <c r="O84" s="2">
        <v>177633.31863524957</v>
      </c>
      <c r="P84" s="2">
        <v>171054.84732129835</v>
      </c>
      <c r="Q84" s="2">
        <v>164480.34673474202</v>
      </c>
      <c r="R84" s="2">
        <v>157905.84614818564</v>
      </c>
      <c r="S84" s="2">
        <v>151331.34556162931</v>
      </c>
      <c r="T84" s="2">
        <v>144756.84497507298</v>
      </c>
      <c r="U84" s="2">
        <v>138182.34438851659</v>
      </c>
      <c r="V84" s="2">
        <v>131607.84380196026</v>
      </c>
      <c r="W84" s="2">
        <v>125033.34321540392</v>
      </c>
      <c r="X84" s="2">
        <v>118588.39327228871</v>
      </c>
      <c r="Y84" s="2">
        <v>112536.6193951306</v>
      </c>
      <c r="Z84" s="2">
        <v>107020.76763170927</v>
      </c>
      <c r="AA84" s="2">
        <v>102057.85620638616</v>
      </c>
      <c r="AB84" s="2">
        <v>97664.927076282154</v>
      </c>
      <c r="AC84" s="2">
        <v>93708.253508130278</v>
      </c>
      <c r="AD84" s="2">
        <v>89898.496853588847</v>
      </c>
      <c r="AE84" s="2">
        <v>86088.740199047417</v>
      </c>
      <c r="AF84" s="2">
        <v>82278.983544505987</v>
      </c>
      <c r="AG84" s="2">
        <v>78469.226889964542</v>
      </c>
      <c r="AH84" s="2">
        <v>74659.470235423098</v>
      </c>
      <c r="AI84" s="2">
        <v>70849.713580881638</v>
      </c>
      <c r="AJ84" s="2">
        <v>67039.956926340194</v>
      </c>
      <c r="AK84" s="2">
        <v>63230.200271798749</v>
      </c>
      <c r="AL84" s="2">
        <v>59450.177586207137</v>
      </c>
      <c r="AM84" s="2">
        <v>55890.539200229796</v>
      </c>
      <c r="AN84" s="2">
        <v>52593.874886132711</v>
      </c>
      <c r="AO84" s="2">
        <v>49569.117179162582</v>
      </c>
      <c r="AP84" s="2">
        <v>46824.545837505284</v>
      </c>
      <c r="AQ84" s="2">
        <v>44335.146845672745</v>
      </c>
      <c r="AR84" s="2">
        <v>41885.383348236486</v>
      </c>
      <c r="AS84" s="2">
        <v>39435.619850800242</v>
      </c>
      <c r="AT84" s="2">
        <v>36985.85635336399</v>
      </c>
      <c r="AU84" s="2">
        <v>34536.092855927745</v>
      </c>
      <c r="AV84" s="2">
        <v>32086.329358491497</v>
      </c>
      <c r="AW84" s="2">
        <v>29636.565861055249</v>
      </c>
      <c r="AX84" s="2">
        <v>27186.802363618994</v>
      </c>
      <c r="AY84" s="2">
        <v>24737.038866182735</v>
      </c>
      <c r="AZ84" s="2">
        <v>22287.275368746479</v>
      </c>
      <c r="BA84" s="2">
        <v>19837.511871310257</v>
      </c>
      <c r="BB84" s="2">
        <v>17387.74837387403</v>
      </c>
      <c r="BC84" s="2">
        <v>14937.984876437809</v>
      </c>
      <c r="BD84" s="2">
        <v>12488.221379001587</v>
      </c>
      <c r="BE84" s="2">
        <v>10038.457881565368</v>
      </c>
      <c r="BF84" s="2">
        <v>7588.6943841291431</v>
      </c>
      <c r="BG84" s="2">
        <v>5190.3170797261091</v>
      </c>
      <c r="BH84" s="2">
        <v>3185.8936459764577</v>
      </c>
      <c r="BI84" s="2">
        <v>1654.5111696790764</v>
      </c>
      <c r="BJ84" s="2">
        <v>612.69172786222339</v>
      </c>
      <c r="BK84" s="2">
        <v>75.13785415419234</v>
      </c>
      <c r="BL84" s="2">
        <v>-1.4401374505723651E-9</v>
      </c>
      <c r="BM84" s="2">
        <v>-1.4401374505723651E-9</v>
      </c>
      <c r="BN84" s="2">
        <v>-1.4401374505723651E-9</v>
      </c>
      <c r="BO84" s="2">
        <v>-1.4401374505723651E-9</v>
      </c>
      <c r="BP84" s="2">
        <v>-1.4401374505723651E-9</v>
      </c>
      <c r="BQ84" s="2">
        <v>-1.4401374505723651E-9</v>
      </c>
      <c r="BR84" s="2">
        <v>-1.4401374505723651E-9</v>
      </c>
      <c r="BS84" s="2">
        <v>-1.4401374505723651E-9</v>
      </c>
      <c r="BT84" s="2">
        <v>-1.4401374505723651E-9</v>
      </c>
      <c r="BU84" s="2">
        <v>-1.4401374505723651E-9</v>
      </c>
      <c r="BV84" s="2">
        <v>-1.4401374505723651E-9</v>
      </c>
      <c r="BW84" s="2">
        <v>-1.4401374505723651E-9</v>
      </c>
      <c r="BX84" s="2">
        <v>-1.4401374505723651E-9</v>
      </c>
      <c r="BY84" s="2">
        <v>-1.4401374505723651E-9</v>
      </c>
      <c r="BZ84" s="2">
        <v>-1.4401374505723651E-9</v>
      </c>
      <c r="CA84" s="2">
        <v>-1.4401374505723651E-9</v>
      </c>
      <c r="CB84" s="2">
        <v>-1.4401374505723651E-9</v>
      </c>
    </row>
    <row r="85" spans="1:80" x14ac:dyDescent="0.3">
      <c r="A85" s="6" t="s">
        <v>5</v>
      </c>
      <c r="B85" s="4">
        <f t="shared" si="22"/>
        <v>168305.21782280959</v>
      </c>
      <c r="C85" s="2">
        <v>0</v>
      </c>
      <c r="D85" s="2">
        <v>900.56777797231666</v>
      </c>
      <c r="E85" s="2">
        <v>2644.2526191408861</v>
      </c>
      <c r="F85" s="2">
        <v>4326.4931050997093</v>
      </c>
      <c r="G85" s="2">
        <v>5938.7672462374358</v>
      </c>
      <c r="H85" s="2">
        <v>7483.6927172627093</v>
      </c>
      <c r="I85" s="2">
        <v>7909.3454904531372</v>
      </c>
      <c r="J85" s="2">
        <v>7344.2951342342403</v>
      </c>
      <c r="K85" s="2">
        <v>6864.9881429205616</v>
      </c>
      <c r="L85" s="2">
        <v>6472.7317652901602</v>
      </c>
      <c r="M85" s="2">
        <v>6168.2317709111176</v>
      </c>
      <c r="N85" s="2">
        <v>5941.7221913242402</v>
      </c>
      <c r="O85" s="2">
        <v>5728.5405642080386</v>
      </c>
      <c r="P85" s="2">
        <v>5516.3898254728665</v>
      </c>
      <c r="Q85" s="2">
        <v>5304.3671397016633</v>
      </c>
      <c r="R85" s="2">
        <v>5092.3444539304592</v>
      </c>
      <c r="S85" s="2">
        <v>4880.321768159256</v>
      </c>
      <c r="T85" s="2">
        <v>4668.2990823880518</v>
      </c>
      <c r="U85" s="2">
        <v>4456.2763966168486</v>
      </c>
      <c r="V85" s="2">
        <v>4244.2537108456445</v>
      </c>
      <c r="W85" s="2">
        <v>4032.2310250744413</v>
      </c>
      <c r="X85" s="2">
        <v>3824.3862498538806</v>
      </c>
      <c r="Y85" s="2">
        <v>3629.2211062475662</v>
      </c>
      <c r="Z85" s="2">
        <v>3451.3390466447731</v>
      </c>
      <c r="AA85" s="2">
        <v>3291.2888959468987</v>
      </c>
      <c r="AB85" s="2">
        <v>3149.6202444189412</v>
      </c>
      <c r="AC85" s="2">
        <v>3022.0205057627618</v>
      </c>
      <c r="AD85" s="2">
        <v>2899.158726773449</v>
      </c>
      <c r="AE85" s="2">
        <v>2776.296947784137</v>
      </c>
      <c r="AF85" s="2">
        <v>2653.4351687948251</v>
      </c>
      <c r="AG85" s="2">
        <v>2530.5733898055119</v>
      </c>
      <c r="AH85" s="2">
        <v>2407.711610816199</v>
      </c>
      <c r="AI85" s="2">
        <v>2284.8498318268862</v>
      </c>
      <c r="AJ85" s="2">
        <v>2161.9880528375738</v>
      </c>
      <c r="AK85" s="2">
        <v>2039.126273848261</v>
      </c>
      <c r="AL85" s="2">
        <v>1917.2233929337729</v>
      </c>
      <c r="AM85" s="2">
        <v>1802.4277394795074</v>
      </c>
      <c r="AN85" s="2">
        <v>1696.1128015220586</v>
      </c>
      <c r="AO85" s="2">
        <v>1598.5666465866818</v>
      </c>
      <c r="AP85" s="2">
        <v>1510.0562906307086</v>
      </c>
      <c r="AQ85" s="2">
        <v>1429.7750505189147</v>
      </c>
      <c r="AR85" s="2">
        <v>1350.7720252103795</v>
      </c>
      <c r="AS85" s="2">
        <v>1271.7689999018444</v>
      </c>
      <c r="AT85" s="2">
        <v>1192.7659745933088</v>
      </c>
      <c r="AU85" s="2">
        <v>1113.7629492847739</v>
      </c>
      <c r="AV85" s="2">
        <v>1034.7599239762387</v>
      </c>
      <c r="AW85" s="2">
        <v>955.75689866770358</v>
      </c>
      <c r="AX85" s="2">
        <v>876.75387335916844</v>
      </c>
      <c r="AY85" s="2">
        <v>797.75084805063284</v>
      </c>
      <c r="AZ85" s="2">
        <v>718.74782274209758</v>
      </c>
      <c r="BA85" s="2">
        <v>639.74479743356301</v>
      </c>
      <c r="BB85" s="2">
        <v>560.74177212502877</v>
      </c>
      <c r="BC85" s="2">
        <v>481.73874681649454</v>
      </c>
      <c r="BD85" s="2">
        <v>402.73572150796031</v>
      </c>
      <c r="BE85" s="2">
        <v>323.73269619942607</v>
      </c>
      <c r="BF85" s="2">
        <v>244.72967089089181</v>
      </c>
      <c r="BG85" s="2">
        <v>167.38381155489276</v>
      </c>
      <c r="BH85" s="2">
        <v>102.74266744801528</v>
      </c>
      <c r="BI85" s="2">
        <v>53.356737476170061</v>
      </c>
      <c r="BJ85" s="2">
        <v>19.758846163430107</v>
      </c>
      <c r="BK85" s="2">
        <v>2.4231391314243202</v>
      </c>
      <c r="BL85" s="2">
        <v>-4.6443346704450044E-11</v>
      </c>
      <c r="BM85" s="2">
        <v>-4.6443346704450044E-11</v>
      </c>
      <c r="BN85" s="2">
        <v>-4.6443346704450044E-11</v>
      </c>
      <c r="BO85" s="2">
        <v>-4.6443346704450044E-11</v>
      </c>
      <c r="BP85" s="2">
        <v>-4.6443346704450044E-11</v>
      </c>
      <c r="BQ85" s="2">
        <v>-4.6443346704450044E-11</v>
      </c>
      <c r="BR85" s="2">
        <v>-4.6443346704450044E-11</v>
      </c>
      <c r="BS85" s="2">
        <v>-4.6443346704450044E-11</v>
      </c>
      <c r="BT85" s="2">
        <v>-4.6443346704450044E-11</v>
      </c>
      <c r="BU85" s="2">
        <v>-4.6443346704450044E-11</v>
      </c>
      <c r="BV85" s="2">
        <v>-4.6443346704450044E-11</v>
      </c>
      <c r="BW85" s="2">
        <v>-4.6443346704450044E-11</v>
      </c>
      <c r="BX85" s="2">
        <v>-4.6443346704450044E-11</v>
      </c>
      <c r="BY85" s="2">
        <v>-4.6443346704450044E-11</v>
      </c>
      <c r="BZ85" s="2">
        <v>-4.6443346704450044E-11</v>
      </c>
      <c r="CA85" s="2">
        <v>-4.6443346704450044E-11</v>
      </c>
      <c r="CB85" s="2">
        <v>-4.6443346704450044E-11</v>
      </c>
    </row>
    <row r="86" spans="1:80" x14ac:dyDescent="0.3">
      <c r="A86" s="6" t="s">
        <v>6</v>
      </c>
      <c r="B86" s="4">
        <f t="shared" si="22"/>
        <v>2043646.4763959697</v>
      </c>
      <c r="C86" s="2">
        <v>0</v>
      </c>
      <c r="D86" s="2">
        <v>10935.146218380898</v>
      </c>
      <c r="E86" s="2">
        <v>32107.84322502276</v>
      </c>
      <c r="F86" s="2">
        <v>52534.452013823277</v>
      </c>
      <c r="G86" s="2">
        <v>72111.494307243498</v>
      </c>
      <c r="H86" s="2">
        <v>90870.755226171997</v>
      </c>
      <c r="I86" s="2">
        <v>96039.244957812974</v>
      </c>
      <c r="J86" s="2">
        <v>89178.119768641714</v>
      </c>
      <c r="K86" s="2">
        <v>83358.133575810789</v>
      </c>
      <c r="L86" s="2">
        <v>78595.159650473724</v>
      </c>
      <c r="M86" s="2">
        <v>74897.767801158276</v>
      </c>
      <c r="N86" s="2">
        <v>72147.374734438272</v>
      </c>
      <c r="O86" s="2">
        <v>69558.816359812889</v>
      </c>
      <c r="P86" s="2">
        <v>66982.775549614205</v>
      </c>
      <c r="Q86" s="2">
        <v>64408.289622811244</v>
      </c>
      <c r="R86" s="2">
        <v>61833.80369600829</v>
      </c>
      <c r="S86" s="2">
        <v>59259.317769205329</v>
      </c>
      <c r="T86" s="2">
        <v>56684.831842402375</v>
      </c>
      <c r="U86" s="2">
        <v>54110.345915599421</v>
      </c>
      <c r="V86" s="2">
        <v>51535.859988796459</v>
      </c>
      <c r="W86" s="2">
        <v>48961.374061993512</v>
      </c>
      <c r="X86" s="2">
        <v>46437.618423211141</v>
      </c>
      <c r="Y86" s="2">
        <v>44067.825239102836</v>
      </c>
      <c r="Z86" s="2">
        <v>41907.891940397698</v>
      </c>
      <c r="AA86" s="2">
        <v>39964.482634664208</v>
      </c>
      <c r="AB86" s="2">
        <v>38244.270722899921</v>
      </c>
      <c r="AC86" s="2">
        <v>36694.890616525074</v>
      </c>
      <c r="AD86" s="2">
        <v>35203.041195792379</v>
      </c>
      <c r="AE86" s="2">
        <v>33711.191775059691</v>
      </c>
      <c r="AF86" s="2">
        <v>32219.342354326996</v>
      </c>
      <c r="AG86" s="2">
        <v>30727.492933594294</v>
      </c>
      <c r="AH86" s="2">
        <v>29235.643512861599</v>
      </c>
      <c r="AI86" s="2">
        <v>27743.794092128897</v>
      </c>
      <c r="AJ86" s="2">
        <v>26251.944671396206</v>
      </c>
      <c r="AK86" s="2">
        <v>24760.095250663511</v>
      </c>
      <c r="AL86" s="2">
        <v>23279.889251906603</v>
      </c>
      <c r="AM86" s="2">
        <v>21885.982778166912</v>
      </c>
      <c r="AN86" s="2">
        <v>20595.053410939949</v>
      </c>
      <c r="AO86" s="2">
        <v>19410.599010782662</v>
      </c>
      <c r="AP86" s="2">
        <v>18335.861819542337</v>
      </c>
      <c r="AQ86" s="2">
        <v>17361.046685480989</v>
      </c>
      <c r="AR86" s="2">
        <v>16401.752277470496</v>
      </c>
      <c r="AS86" s="2">
        <v>15442.457869460002</v>
      </c>
      <c r="AT86" s="2">
        <v>14483.163461449509</v>
      </c>
      <c r="AU86" s="2">
        <v>13523.869053439019</v>
      </c>
      <c r="AV86" s="2">
        <v>12564.574645428525</v>
      </c>
      <c r="AW86" s="2">
        <v>11605.280237418028</v>
      </c>
      <c r="AX86" s="2">
        <v>10645.985829407537</v>
      </c>
      <c r="AY86" s="2">
        <v>9686.6914213970394</v>
      </c>
      <c r="AZ86" s="2">
        <v>8727.3970133865441</v>
      </c>
      <c r="BA86" s="2">
        <v>7768.1026053760606</v>
      </c>
      <c r="BB86" s="2">
        <v>6808.8081973655781</v>
      </c>
      <c r="BC86" s="2">
        <v>5849.5137893550955</v>
      </c>
      <c r="BD86" s="2">
        <v>4890.2193813446147</v>
      </c>
      <c r="BE86" s="2">
        <v>3930.9249733341317</v>
      </c>
      <c r="BF86" s="2">
        <v>2971.6305653236491</v>
      </c>
      <c r="BG86" s="2">
        <v>2032.4582987677491</v>
      </c>
      <c r="BH86" s="2">
        <v>1247.5530647345313</v>
      </c>
      <c r="BI86" s="2">
        <v>647.88430178058093</v>
      </c>
      <c r="BJ86" s="2">
        <v>239.92183285758705</v>
      </c>
      <c r="BK86" s="2">
        <v>29.422972215668132</v>
      </c>
      <c r="BL86" s="2">
        <v>-5.6393843917845765E-10</v>
      </c>
      <c r="BM86" s="2">
        <v>-5.6393843917845765E-10</v>
      </c>
      <c r="BN86" s="2">
        <v>-5.6393843917845765E-10</v>
      </c>
      <c r="BO86" s="2">
        <v>-5.6393843917845765E-10</v>
      </c>
      <c r="BP86" s="2">
        <v>-5.6393843917845765E-10</v>
      </c>
      <c r="BQ86" s="2">
        <v>-5.6393843917845765E-10</v>
      </c>
      <c r="BR86" s="2">
        <v>-5.6393843917845765E-10</v>
      </c>
      <c r="BS86" s="2">
        <v>-5.6393843917845765E-10</v>
      </c>
      <c r="BT86" s="2">
        <v>-5.6393843917845765E-10</v>
      </c>
      <c r="BU86" s="2">
        <v>-5.6393843917845765E-10</v>
      </c>
      <c r="BV86" s="2">
        <v>-5.6393843917845765E-10</v>
      </c>
      <c r="BW86" s="2">
        <v>-5.6393843917845765E-10</v>
      </c>
      <c r="BX86" s="2">
        <v>-5.6393843917845765E-10</v>
      </c>
      <c r="BY86" s="2">
        <v>-5.6393843917845765E-10</v>
      </c>
      <c r="BZ86" s="2">
        <v>-5.6393843917845765E-10</v>
      </c>
      <c r="CA86" s="2">
        <v>-5.6393843917845765E-10</v>
      </c>
      <c r="CB86" s="2">
        <v>-5.6393843917845765E-10</v>
      </c>
    </row>
    <row r="87" spans="1:80" x14ac:dyDescent="0.3">
      <c r="A87" s="6" t="s">
        <v>7</v>
      </c>
      <c r="B87" s="4">
        <f t="shared" si="22"/>
        <v>1432038.832353872</v>
      </c>
      <c r="C87" s="2">
        <v>0</v>
      </c>
      <c r="D87" s="2">
        <v>8888.6710398803789</v>
      </c>
      <c r="E87" s="2">
        <v>25213.276805960475</v>
      </c>
      <c r="F87" s="2">
        <v>40140.921928880096</v>
      </c>
      <c r="G87" s="2">
        <v>54501.404905137548</v>
      </c>
      <c r="H87" s="2">
        <v>68335.833414759254</v>
      </c>
      <c r="I87" s="2">
        <v>68249.79283780136</v>
      </c>
      <c r="J87" s="2">
        <v>61096.902277013032</v>
      </c>
      <c r="K87" s="2">
        <v>56563.867307301116</v>
      </c>
      <c r="L87" s="2">
        <v>52710.742427350728</v>
      </c>
      <c r="M87" s="2">
        <v>49338.287581224191</v>
      </c>
      <c r="N87" s="2">
        <v>50982.043470705925</v>
      </c>
      <c r="O87" s="2">
        <v>49602.57743796859</v>
      </c>
      <c r="P87" s="2">
        <v>47760.837113644418</v>
      </c>
      <c r="Q87" s="2">
        <v>45933.432034600322</v>
      </c>
      <c r="R87" s="2">
        <v>44107.172485075025</v>
      </c>
      <c r="S87" s="2">
        <v>42282.407024729066</v>
      </c>
      <c r="T87" s="2">
        <v>40437.241938404579</v>
      </c>
      <c r="U87" s="2">
        <v>38572.853166989196</v>
      </c>
      <c r="V87" s="2">
        <v>36711.612718741366</v>
      </c>
      <c r="W87" s="2">
        <v>34852.807193340486</v>
      </c>
      <c r="X87" s="2">
        <v>33036.256140009886</v>
      </c>
      <c r="Y87" s="2">
        <v>31364.075763361878</v>
      </c>
      <c r="Z87" s="2">
        <v>29869.387094118007</v>
      </c>
      <c r="AA87" s="2">
        <v>28526.205714673953</v>
      </c>
      <c r="AB87" s="2">
        <v>27340.019773514519</v>
      </c>
      <c r="AC87" s="2">
        <v>26268.901236741731</v>
      </c>
      <c r="AD87" s="2">
        <v>25228.215408838052</v>
      </c>
      <c r="AE87" s="2">
        <v>24182.711630713493</v>
      </c>
      <c r="AF87" s="2">
        <v>23137.335333244449</v>
      </c>
      <c r="AG87" s="2">
        <v>22091.955662698299</v>
      </c>
      <c r="AH87" s="2">
        <v>21373.31906860269</v>
      </c>
      <c r="AI87" s="2">
        <v>20657.447447234106</v>
      </c>
      <c r="AJ87" s="2">
        <v>19625.219269068573</v>
      </c>
      <c r="AK87" s="2">
        <v>18600.543775667051</v>
      </c>
      <c r="AL87" s="2">
        <v>15965.978623730309</v>
      </c>
      <c r="AM87" s="2">
        <v>14376.816508279231</v>
      </c>
      <c r="AN87" s="2">
        <v>13020.158309234379</v>
      </c>
      <c r="AO87" s="2">
        <v>12101.452251195231</v>
      </c>
      <c r="AP87" s="2">
        <v>11071.596730401921</v>
      </c>
      <c r="AQ87" s="2">
        <v>12699.182828473555</v>
      </c>
      <c r="AR87" s="2">
        <v>11848.891337581121</v>
      </c>
      <c r="AS87" s="2">
        <v>11181.399694463611</v>
      </c>
      <c r="AT87" s="2">
        <v>10509.071254917804</v>
      </c>
      <c r="AU87" s="2">
        <v>9836.8707946891245</v>
      </c>
      <c r="AV87" s="2">
        <v>9164.6669481890021</v>
      </c>
      <c r="AW87" s="2">
        <v>8492.4631912880013</v>
      </c>
      <c r="AX87" s="2">
        <v>7820.2594320162489</v>
      </c>
      <c r="AY87" s="2">
        <v>7148.0556728072261</v>
      </c>
      <c r="AZ87" s="2">
        <v>6475.8519135965435</v>
      </c>
      <c r="BA87" s="2">
        <v>5803.6481543859118</v>
      </c>
      <c r="BB87" s="2">
        <v>5131.4443951752801</v>
      </c>
      <c r="BC87" s="2">
        <v>4459.2406359646493</v>
      </c>
      <c r="BD87" s="2">
        <v>3787.036876754019</v>
      </c>
      <c r="BE87" s="2">
        <v>3114.8331175433873</v>
      </c>
      <c r="BF87" s="2">
        <v>2442.6293583327561</v>
      </c>
      <c r="BG87" s="2">
        <v>-2404.0443299360973</v>
      </c>
      <c r="BH87" s="2">
        <v>-3901.5697499444955</v>
      </c>
      <c r="BI87" s="2">
        <v>-4595.0760279531287</v>
      </c>
      <c r="BJ87" s="2">
        <v>-5119.6631711829632</v>
      </c>
      <c r="BK87" s="2">
        <v>-5969.0642457942467</v>
      </c>
      <c r="BL87" s="2">
        <v>-7.7770509573734241</v>
      </c>
      <c r="BM87" s="2">
        <v>0.2057770434550949</v>
      </c>
      <c r="BN87" s="2">
        <v>-5.4447624277158954E-3</v>
      </c>
      <c r="BO87" s="2">
        <v>1.4406540068847767E-4</v>
      </c>
      <c r="BP87" s="2">
        <v>-3.8123071315028488E-6</v>
      </c>
      <c r="BQ87" s="2">
        <v>1.0046619798704661E-7</v>
      </c>
      <c r="BR87" s="2">
        <v>-3.0639104631399776E-9</v>
      </c>
      <c r="BS87" s="2">
        <v>-3.2455337467182723E-10</v>
      </c>
      <c r="BT87" s="2">
        <v>-3.9703545133990387E-10</v>
      </c>
      <c r="BU87" s="2">
        <v>-3.9511761030332153E-10</v>
      </c>
      <c r="BV87" s="2">
        <v>-3.9516835545868515E-10</v>
      </c>
      <c r="BW87" s="2">
        <v>-3.951670127661763E-10</v>
      </c>
      <c r="BX87" s="2">
        <v>-3.9516704829317715E-10</v>
      </c>
      <c r="BY87" s="2">
        <v>-3.9516704735314961E-10</v>
      </c>
      <c r="BZ87" s="2">
        <v>-3.9516704737802231E-10</v>
      </c>
      <c r="CA87" s="2">
        <v>-3.9516704737736424E-10</v>
      </c>
      <c r="CB87" s="2">
        <v>-3.9516704737738171E-10</v>
      </c>
    </row>
    <row r="88" spans="1:80" x14ac:dyDescent="0.3">
      <c r="A88" s="6" t="s">
        <v>8</v>
      </c>
      <c r="B88" s="4">
        <f t="shared" si="22"/>
        <v>670836.32192524977</v>
      </c>
      <c r="C88" s="2">
        <v>0</v>
      </c>
      <c r="D88" s="2">
        <v>3734.7870097079303</v>
      </c>
      <c r="E88" s="2">
        <v>11128.621680253451</v>
      </c>
      <c r="F88" s="2">
        <v>18661.750981791563</v>
      </c>
      <c r="G88" s="2">
        <v>26358.1961851501</v>
      </c>
      <c r="H88" s="2">
        <v>34225.135589845326</v>
      </c>
      <c r="I88" s="2">
        <v>34234.61391579573</v>
      </c>
      <c r="J88" s="2">
        <v>28309.882781289074</v>
      </c>
      <c r="K88" s="2">
        <v>22689.111575330666</v>
      </c>
      <c r="L88" s="2">
        <v>17115.565037750406</v>
      </c>
      <c r="M88" s="2">
        <v>11477.95332364145</v>
      </c>
      <c r="N88" s="2">
        <v>10491.305875176804</v>
      </c>
      <c r="O88" s="2">
        <v>11138.857809046938</v>
      </c>
      <c r="P88" s="2">
        <v>11648.58009933637</v>
      </c>
      <c r="Q88" s="2">
        <v>12070.301793168413</v>
      </c>
      <c r="R88" s="2">
        <v>12408.332263494774</v>
      </c>
      <c r="S88" s="2">
        <v>12668.292131513877</v>
      </c>
      <c r="T88" s="2">
        <v>12773.439947116047</v>
      </c>
      <c r="U88" s="2">
        <v>12651.458037816466</v>
      </c>
      <c r="V88" s="2">
        <v>12314.190095531172</v>
      </c>
      <c r="W88" s="2">
        <v>11770.796068112961</v>
      </c>
      <c r="X88" s="2">
        <v>11046.504701263022</v>
      </c>
      <c r="Y88" s="2">
        <v>10278.569033501657</v>
      </c>
      <c r="Z88" s="2">
        <v>9581.4907663708036</v>
      </c>
      <c r="AA88" s="2">
        <v>8954.4536478285536</v>
      </c>
      <c r="AB88" s="2">
        <v>8399.6957703661137</v>
      </c>
      <c r="AC88" s="2">
        <v>7899.765275661699</v>
      </c>
      <c r="AD88" s="2">
        <v>7417.4922428503778</v>
      </c>
      <c r="AE88" s="2">
        <v>6934.752002053614</v>
      </c>
      <c r="AF88" s="2">
        <v>6452.0241233563984</v>
      </c>
      <c r="AG88" s="2">
        <v>5969.2959175639426</v>
      </c>
      <c r="AH88" s="2">
        <v>6715.7437198949556</v>
      </c>
      <c r="AI88" s="2">
        <v>8701.7690944177921</v>
      </c>
      <c r="AJ88" s="2">
        <v>10737.2688036582</v>
      </c>
      <c r="AK88" s="2">
        <v>12850.655328395078</v>
      </c>
      <c r="AL88" s="2">
        <v>14073.567608173546</v>
      </c>
      <c r="AM88" s="2">
        <v>14216.22176323575</v>
      </c>
      <c r="AN88" s="2">
        <v>13111.147265785821</v>
      </c>
      <c r="AO88" s="2">
        <v>12063.879642218997</v>
      </c>
      <c r="AP88" s="2">
        <v>10953.642381574609</v>
      </c>
      <c r="AQ88" s="2">
        <v>11295.916249779792</v>
      </c>
      <c r="AR88" s="2">
        <v>10968.241032134412</v>
      </c>
      <c r="AS88" s="2">
        <v>10658.292346458426</v>
      </c>
      <c r="AT88" s="2">
        <v>10347.874625235863</v>
      </c>
      <c r="AU88" s="2">
        <v>10037.469314469241</v>
      </c>
      <c r="AV88" s="2">
        <v>9727.0636753278959</v>
      </c>
      <c r="AW88" s="2">
        <v>9416.6580448751865</v>
      </c>
      <c r="AX88" s="2">
        <v>9106.2524141925842</v>
      </c>
      <c r="AY88" s="2">
        <v>8795.8467835160627</v>
      </c>
      <c r="AZ88" s="2">
        <v>8485.4411528393794</v>
      </c>
      <c r="BA88" s="2">
        <v>8175.0355221627051</v>
      </c>
      <c r="BB88" s="2">
        <v>7864.6298914860308</v>
      </c>
      <c r="BC88" s="2">
        <v>7554.2242608093575</v>
      </c>
      <c r="BD88" s="2">
        <v>7243.8186301326832</v>
      </c>
      <c r="BE88" s="2">
        <v>6933.412999456008</v>
      </c>
      <c r="BF88" s="2">
        <v>6623.0073687793338</v>
      </c>
      <c r="BG88" s="2">
        <v>5387.989048006576</v>
      </c>
      <c r="BH88" s="2">
        <v>3971.4581684899604</v>
      </c>
      <c r="BI88" s="2">
        <v>2642.3696153256369</v>
      </c>
      <c r="BJ88" s="2">
        <v>1344.4418453164083</v>
      </c>
      <c r="BK88" s="2">
        <v>28.502366072112945</v>
      </c>
      <c r="BL88" s="2">
        <v>-0.75415895651955223</v>
      </c>
      <c r="BM88" s="2">
        <v>1.9954684631435567E-2</v>
      </c>
      <c r="BN88" s="2">
        <v>-5.2799158624816363E-4</v>
      </c>
      <c r="BO88" s="2">
        <v>1.3970217208335819E-5</v>
      </c>
      <c r="BP88" s="2">
        <v>-3.6983256271098463E-7</v>
      </c>
      <c r="BQ88" s="2">
        <v>9.5982867042295165E-9</v>
      </c>
      <c r="BR88" s="2">
        <v>-4.4127185982979759E-10</v>
      </c>
      <c r="BS88" s="2">
        <v>-1.7562994822319002E-10</v>
      </c>
      <c r="BT88" s="2">
        <v>-1.8265870598696576E-10</v>
      </c>
      <c r="BU88" s="2">
        <v>-1.8247272842264601E-10</v>
      </c>
      <c r="BV88" s="2">
        <v>-1.8247764929993226E-10</v>
      </c>
      <c r="BW88" s="2">
        <v>-1.8247751909587589E-10</v>
      </c>
      <c r="BX88" s="2">
        <v>-1.8247752254101288E-10</v>
      </c>
      <c r="BY88" s="2">
        <v>-1.8247752244985618E-10</v>
      </c>
      <c r="BZ88" s="2">
        <v>-1.8247752245226814E-10</v>
      </c>
      <c r="CA88" s="2">
        <v>-1.8247752245220432E-10</v>
      </c>
      <c r="CB88" s="2">
        <v>-1.8247752245220602E-10</v>
      </c>
    </row>
    <row r="89" spans="1:80" x14ac:dyDescent="0.3">
      <c r="A89" s="6" t="s">
        <v>9</v>
      </c>
      <c r="B89" s="5">
        <f t="shared" si="22"/>
        <v>1474434.2022440629</v>
      </c>
      <c r="C89" s="8">
        <v>0</v>
      </c>
      <c r="D89" s="8">
        <v>0</v>
      </c>
      <c r="E89" s="8">
        <v>7753.5857308127352</v>
      </c>
      <c r="F89" s="8">
        <v>23025.432009222754</v>
      </c>
      <c r="G89" s="8">
        <v>37759.869545734873</v>
      </c>
      <c r="H89" s="8">
        <v>51881.292493393659</v>
      </c>
      <c r="I89" s="8">
        <v>65411.943393452231</v>
      </c>
      <c r="J89" s="8">
        <v>69378.231363640865</v>
      </c>
      <c r="K89" s="8">
        <v>64430.83903684422</v>
      </c>
      <c r="L89" s="8">
        <v>60234.050172489442</v>
      </c>
      <c r="M89" s="8">
        <v>56799.948779627281</v>
      </c>
      <c r="N89" s="8">
        <v>54135.194241984456</v>
      </c>
      <c r="O89" s="8">
        <v>52058.181006140585</v>
      </c>
      <c r="P89" s="8">
        <v>50190.398000768313</v>
      </c>
      <c r="Q89" s="8">
        <v>48331.64708612809</v>
      </c>
      <c r="R89" s="8">
        <v>46474.01810283403</v>
      </c>
      <c r="S89" s="8">
        <v>44616.389119539977</v>
      </c>
      <c r="T89" s="8">
        <v>42758.760136245903</v>
      </c>
      <c r="U89" s="8">
        <v>40901.131152951857</v>
      </c>
      <c r="V89" s="8">
        <v>39043.50216965779</v>
      </c>
      <c r="W89" s="8">
        <v>37185.873186363744</v>
      </c>
      <c r="X89" s="8">
        <v>35328.244203069691</v>
      </c>
      <c r="Y89" s="8">
        <v>33507.219829797687</v>
      </c>
      <c r="Z89" s="8">
        <v>31797.287583759335</v>
      </c>
      <c r="AA89" s="8">
        <v>30238.780444184795</v>
      </c>
      <c r="AB89" s="8">
        <v>28836.506920313928</v>
      </c>
      <c r="AC89" s="8">
        <v>27595.282227091677</v>
      </c>
      <c r="AD89" s="8">
        <v>26477.321797874916</v>
      </c>
      <c r="AE89" s="8">
        <v>25400.872828466505</v>
      </c>
      <c r="AF89" s="8">
        <v>24324.423859058097</v>
      </c>
      <c r="AG89" s="8">
        <v>23247.974889649686</v>
      </c>
      <c r="AH89" s="8">
        <v>22171.525920241267</v>
      </c>
      <c r="AI89" s="8">
        <v>21095.076950832852</v>
      </c>
      <c r="AJ89" s="8">
        <v>20018.627981424437</v>
      </c>
      <c r="AK89" s="8">
        <v>18942.179012016022</v>
      </c>
      <c r="AL89" s="8">
        <v>17865.730042607607</v>
      </c>
      <c r="AM89" s="8">
        <v>16806.585643025806</v>
      </c>
      <c r="AN89" s="8">
        <v>15801.161457756798</v>
      </c>
      <c r="AO89" s="8">
        <v>14869.977265705802</v>
      </c>
      <c r="AP89" s="8">
        <v>14015.620659579543</v>
      </c>
      <c r="AQ89" s="8">
        <v>13240.478341339925</v>
      </c>
      <c r="AR89" s="8">
        <v>12526.921653566707</v>
      </c>
      <c r="AS89" s="8">
        <v>11834.739545566168</v>
      </c>
      <c r="AT89" s="8">
        <v>11142.557437565622</v>
      </c>
      <c r="AU89" s="8">
        <v>10450.375329565075</v>
      </c>
      <c r="AV89" s="8">
        <v>9758.193221564532</v>
      </c>
      <c r="AW89" s="8">
        <v>9066.0111135639854</v>
      </c>
      <c r="AX89" s="8">
        <v>8373.8290055634407</v>
      </c>
      <c r="AY89" s="8">
        <v>7681.6468975628968</v>
      </c>
      <c r="AZ89" s="8">
        <v>6989.4647895623502</v>
      </c>
      <c r="BA89" s="8">
        <v>6297.2826815618027</v>
      </c>
      <c r="BB89" s="8">
        <v>5605.1005735612634</v>
      </c>
      <c r="BC89" s="8">
        <v>4912.9184655607269</v>
      </c>
      <c r="BD89" s="8">
        <v>4220.7363575601885</v>
      </c>
      <c r="BE89" s="8">
        <v>3528.554249559651</v>
      </c>
      <c r="BF89" s="8">
        <v>2836.372141559114</v>
      </c>
      <c r="BG89" s="8">
        <v>2144.1900335585769</v>
      </c>
      <c r="BH89" s="8">
        <v>1482.5087084501931</v>
      </c>
      <c r="BI89" s="8">
        <v>916.78312658128243</v>
      </c>
      <c r="BJ89" s="8">
        <v>484.60993567131436</v>
      </c>
      <c r="BK89" s="8">
        <v>190.76420924868194</v>
      </c>
      <c r="BL89" s="8">
        <v>39.47818148740803</v>
      </c>
      <c r="BM89" s="8">
        <v>-4.0691167836851599E-10</v>
      </c>
      <c r="BN89" s="8">
        <v>-4.0691167836851599E-10</v>
      </c>
      <c r="BO89" s="8">
        <v>-4.0691167836851599E-10</v>
      </c>
      <c r="BP89" s="8">
        <v>-4.0691167836851599E-10</v>
      </c>
      <c r="BQ89" s="8">
        <v>-4.0691167836851599E-10</v>
      </c>
      <c r="BR89" s="8">
        <v>-4.0691167836851599E-10</v>
      </c>
      <c r="BS89" s="8">
        <v>-4.0691167836851599E-10</v>
      </c>
      <c r="BT89" s="8">
        <v>-4.0691167836851599E-10</v>
      </c>
      <c r="BU89" s="8">
        <v>-4.0691167836851599E-10</v>
      </c>
      <c r="BV89" s="8">
        <v>-4.0691167836851599E-10</v>
      </c>
      <c r="BW89" s="8">
        <v>-4.0691167836851599E-10</v>
      </c>
      <c r="BX89" s="8">
        <v>-4.0691167836851599E-10</v>
      </c>
      <c r="BY89" s="8">
        <v>-4.0691167836851599E-10</v>
      </c>
      <c r="BZ89" s="8">
        <v>-4.0691167836851599E-10</v>
      </c>
      <c r="CA89" s="8">
        <v>-4.0691167836851599E-10</v>
      </c>
      <c r="CB89" s="8">
        <v>-4.0691167836851599E-10</v>
      </c>
    </row>
    <row r="90" spans="1:80" x14ac:dyDescent="0.3">
      <c r="A90" s="6" t="s">
        <v>11</v>
      </c>
      <c r="B90" s="3">
        <f>SUM(B80:B89)</f>
        <v>18714995.002237711</v>
      </c>
      <c r="C90" s="3">
        <f t="shared" ref="C90:BN90" si="23">SUM(C80:C89)</f>
        <v>124035.6424744839</v>
      </c>
      <c r="D90" s="3">
        <f t="shared" si="23"/>
        <v>343698.82069230336</v>
      </c>
      <c r="E90" s="3">
        <f t="shared" si="23"/>
        <v>537935.02732755966</v>
      </c>
      <c r="F90" s="3">
        <f t="shared" si="23"/>
        <v>738536.03722782875</v>
      </c>
      <c r="G90" s="3">
        <f t="shared" si="23"/>
        <v>937113.99237824744</v>
      </c>
      <c r="H90" s="3">
        <f t="shared" si="23"/>
        <v>1004365.2642107364</v>
      </c>
      <c r="I90" s="3">
        <f t="shared" si="23"/>
        <v>923910.41816823301</v>
      </c>
      <c r="J90" s="3">
        <f t="shared" si="23"/>
        <v>810828.3032510886</v>
      </c>
      <c r="K90" s="3">
        <f t="shared" si="23"/>
        <v>713762.61113935499</v>
      </c>
      <c r="L90" s="3">
        <f t="shared" si="23"/>
        <v>620381.03366579686</v>
      </c>
      <c r="M90" s="3">
        <f t="shared" si="23"/>
        <v>530257.99273671512</v>
      </c>
      <c r="N90" s="3">
        <f t="shared" si="23"/>
        <v>485634.41256299702</v>
      </c>
      <c r="O90" s="3">
        <f t="shared" si="23"/>
        <v>472957.53108738444</v>
      </c>
      <c r="P90" s="3">
        <f t="shared" si="23"/>
        <v>459922.41074589669</v>
      </c>
      <c r="Q90" s="3">
        <f t="shared" si="23"/>
        <v>446826.11120980541</v>
      </c>
      <c r="R90" s="3">
        <f t="shared" si="23"/>
        <v>433645.35127555183</v>
      </c>
      <c r="S90" s="3">
        <f t="shared" si="23"/>
        <v>420385.15896702709</v>
      </c>
      <c r="T90" s="3">
        <f t="shared" si="23"/>
        <v>406943.22059764725</v>
      </c>
      <c r="U90" s="3">
        <f t="shared" si="23"/>
        <v>393245.74126059667</v>
      </c>
      <c r="V90" s="3">
        <f t="shared" si="23"/>
        <v>379328.21270381752</v>
      </c>
      <c r="W90" s="3">
        <f t="shared" si="23"/>
        <v>365199.39648222359</v>
      </c>
      <c r="X90" s="3">
        <f t="shared" si="23"/>
        <v>351118.1049062087</v>
      </c>
      <c r="Y90" s="3">
        <f t="shared" si="23"/>
        <v>337759.96209988376</v>
      </c>
      <c r="Z90" s="3">
        <f t="shared" si="23"/>
        <v>325566.18860686338</v>
      </c>
      <c r="AA90" s="3">
        <f t="shared" si="23"/>
        <v>314575.95625249651</v>
      </c>
      <c r="AB90" s="3">
        <f t="shared" si="23"/>
        <v>304827.4371513495</v>
      </c>
      <c r="AC90" s="3">
        <f t="shared" si="23"/>
        <v>296066.52576897939</v>
      </c>
      <c r="AD90" s="3">
        <f t="shared" si="23"/>
        <v>287700.34632162529</v>
      </c>
      <c r="AE90" s="3">
        <f t="shared" si="23"/>
        <v>279371.74420744786</v>
      </c>
      <c r="AF90" s="3">
        <f t="shared" si="23"/>
        <v>271043.28715135169</v>
      </c>
      <c r="AG90" s="3">
        <f t="shared" si="23"/>
        <v>262714.82625708811</v>
      </c>
      <c r="AH90" s="3">
        <f t="shared" si="23"/>
        <v>256000.31123230178</v>
      </c>
      <c r="AI90" s="3">
        <f t="shared" si="23"/>
        <v>250574.47094563441</v>
      </c>
      <c r="AJ90" s="3">
        <f t="shared" si="23"/>
        <v>244871.79527322471</v>
      </c>
      <c r="AK90" s="3">
        <f t="shared" si="23"/>
        <v>239257.74550038957</v>
      </c>
      <c r="AL90" s="3">
        <f t="shared" si="23"/>
        <v>227976.66587976983</v>
      </c>
      <c r="AM90" s="3">
        <f t="shared" si="23"/>
        <v>213762.18078582408</v>
      </c>
      <c r="AN90" s="3">
        <f t="shared" si="23"/>
        <v>198713.80412511871</v>
      </c>
      <c r="AO90" s="3">
        <f t="shared" si="23"/>
        <v>184455.03383272156</v>
      </c>
      <c r="AP90" s="3">
        <f t="shared" si="23"/>
        <v>170289.49795427395</v>
      </c>
      <c r="AQ90" s="3">
        <f t="shared" si="23"/>
        <v>164290.16740742867</v>
      </c>
      <c r="AR90" s="3">
        <f t="shared" si="23"/>
        <v>158709.95569188785</v>
      </c>
      <c r="AS90" s="3">
        <f t="shared" si="23"/>
        <v>153359.92055853322</v>
      </c>
      <c r="AT90" s="3">
        <f t="shared" si="23"/>
        <v>148004.38171635146</v>
      </c>
      <c r="AU90" s="3">
        <f t="shared" si="23"/>
        <v>142648.98849966959</v>
      </c>
      <c r="AV90" s="3">
        <f t="shared" si="23"/>
        <v>137293.59142980669</v>
      </c>
      <c r="AW90" s="3">
        <f t="shared" si="23"/>
        <v>131938.19446189713</v>
      </c>
      <c r="AX90" s="3">
        <f t="shared" si="23"/>
        <v>126582.79749128991</v>
      </c>
      <c r="AY90" s="3">
        <f t="shared" si="23"/>
        <v>121227.40052075408</v>
      </c>
      <c r="AZ90" s="3">
        <f t="shared" si="23"/>
        <v>115872.00355021634</v>
      </c>
      <c r="BA90" s="3">
        <f t="shared" si="23"/>
        <v>110516.60657967873</v>
      </c>
      <c r="BB90" s="3">
        <f t="shared" si="23"/>
        <v>105161.20960914111</v>
      </c>
      <c r="BC90" s="3">
        <f t="shared" si="23"/>
        <v>99805.812638603515</v>
      </c>
      <c r="BD90" s="3">
        <f t="shared" si="23"/>
        <v>94450.415668065907</v>
      </c>
      <c r="BE90" s="3">
        <f t="shared" si="23"/>
        <v>89095.018697528285</v>
      </c>
      <c r="BF90" s="3">
        <f t="shared" si="23"/>
        <v>83739.621726990692</v>
      </c>
      <c r="BG90" s="3">
        <f t="shared" si="23"/>
        <v>67555.601896780398</v>
      </c>
      <c r="BH90" s="3">
        <f t="shared" si="23"/>
        <v>49433.354594204044</v>
      </c>
      <c r="BI90" s="3">
        <f t="shared" si="23"/>
        <v>32628.843131230486</v>
      </c>
      <c r="BJ90" s="3">
        <f t="shared" si="23"/>
        <v>16527.36428864381</v>
      </c>
      <c r="BK90" s="3">
        <f t="shared" si="23"/>
        <v>562.84843214040211</v>
      </c>
      <c r="BL90" s="3">
        <f t="shared" si="23"/>
        <v>32.101114663215967</v>
      </c>
      <c r="BM90" s="3">
        <f t="shared" si="23"/>
        <v>0.23415021372323611</v>
      </c>
      <c r="BN90" s="3">
        <f t="shared" si="23"/>
        <v>-6.1955057508925014E-3</v>
      </c>
      <c r="BO90" s="3">
        <f t="shared" ref="BO90:CB90" si="24">SUM(BO80:BO89)</f>
        <v>1.6392688353984052E-4</v>
      </c>
      <c r="BP90" s="3">
        <f t="shared" si="24"/>
        <v>-4.3406584008685896E-6</v>
      </c>
      <c r="BQ90" s="3">
        <f t="shared" si="24"/>
        <v>1.1162017465495322E-7</v>
      </c>
      <c r="BR90" s="3">
        <f t="shared" si="24"/>
        <v>-6.1849842333300247E-9</v>
      </c>
      <c r="BS90" s="3">
        <f t="shared" si="24"/>
        <v>-3.067916146667996E-9</v>
      </c>
      <c r="BT90" s="3">
        <f t="shared" si="24"/>
        <v>-3.1503922754604611E-9</v>
      </c>
      <c r="BU90" s="3">
        <f t="shared" si="24"/>
        <v>-3.1482099965908725E-9</v>
      </c>
      <c r="BV90" s="3">
        <f t="shared" si="24"/>
        <v>-3.1482677386446569E-9</v>
      </c>
      <c r="BW90" s="3">
        <f t="shared" si="24"/>
        <v>-3.1482662108175669E-9</v>
      </c>
      <c r="BX90" s="3">
        <f t="shared" si="24"/>
        <v>-3.1482662512431399E-9</v>
      </c>
      <c r="BY90" s="3">
        <f t="shared" si="24"/>
        <v>-3.1482662501734986E-9</v>
      </c>
      <c r="BZ90" s="3">
        <f t="shared" si="24"/>
        <v>-3.1482662502018006E-9</v>
      </c>
      <c r="CA90" s="3">
        <f t="shared" si="24"/>
        <v>-3.148266250201052E-9</v>
      </c>
      <c r="CB90" s="3">
        <f t="shared" si="24"/>
        <v>-3.1482662502010714E-9</v>
      </c>
    </row>
    <row r="91" spans="1:80" x14ac:dyDescent="0.3">
      <c r="A91" s="6"/>
    </row>
    <row r="92" spans="1:80" x14ac:dyDescent="0.3">
      <c r="A92" s="6"/>
    </row>
    <row r="93" spans="1:80" x14ac:dyDescent="0.3">
      <c r="A93" s="7" t="s">
        <v>43</v>
      </c>
      <c r="B93" s="10" t="s">
        <v>10</v>
      </c>
      <c r="C93" s="11">
        <v>2019</v>
      </c>
      <c r="D93" s="11">
        <v>2020</v>
      </c>
      <c r="E93" s="11">
        <v>2021</v>
      </c>
      <c r="F93" s="11">
        <v>2022</v>
      </c>
      <c r="G93" s="11">
        <v>2023</v>
      </c>
      <c r="H93" s="11">
        <v>2024</v>
      </c>
      <c r="I93" s="11">
        <v>2025</v>
      </c>
      <c r="J93" s="11">
        <v>2026</v>
      </c>
      <c r="K93" s="11">
        <v>2027</v>
      </c>
      <c r="L93" s="11">
        <v>2028</v>
      </c>
      <c r="M93" s="11">
        <v>2029</v>
      </c>
      <c r="N93" s="11">
        <v>2030</v>
      </c>
      <c r="O93" s="11">
        <v>2031</v>
      </c>
      <c r="P93" s="11">
        <v>2032</v>
      </c>
      <c r="Q93" s="11">
        <v>2033</v>
      </c>
      <c r="R93" s="11">
        <v>2034</v>
      </c>
      <c r="S93" s="11">
        <v>2035</v>
      </c>
      <c r="T93" s="11">
        <v>2036</v>
      </c>
      <c r="U93" s="11">
        <v>2037</v>
      </c>
      <c r="V93" s="11">
        <v>2038</v>
      </c>
      <c r="W93" s="11">
        <v>2039</v>
      </c>
      <c r="X93" s="11">
        <v>2040</v>
      </c>
      <c r="Y93" s="11">
        <v>2041</v>
      </c>
      <c r="Z93" s="11">
        <v>2042</v>
      </c>
      <c r="AA93" s="11">
        <v>2043</v>
      </c>
      <c r="AB93" s="11">
        <v>2044</v>
      </c>
      <c r="AC93" s="11">
        <v>2045</v>
      </c>
      <c r="AD93" s="11">
        <v>2046</v>
      </c>
      <c r="AE93" s="11">
        <v>2047</v>
      </c>
      <c r="AF93" s="11">
        <v>2048</v>
      </c>
      <c r="AG93" s="11">
        <v>2049</v>
      </c>
      <c r="AH93" s="11">
        <v>2050</v>
      </c>
      <c r="AI93" s="11">
        <v>2051</v>
      </c>
      <c r="AJ93" s="11">
        <v>2052</v>
      </c>
      <c r="AK93" s="11">
        <v>2053</v>
      </c>
      <c r="AL93" s="11">
        <v>2054</v>
      </c>
      <c r="AM93" s="11">
        <v>2055</v>
      </c>
      <c r="AN93" s="11">
        <v>2056</v>
      </c>
      <c r="AO93" s="11">
        <v>2057</v>
      </c>
      <c r="AP93" s="11">
        <v>2058</v>
      </c>
      <c r="AQ93" s="11">
        <v>2059</v>
      </c>
      <c r="AR93" s="11">
        <v>2060</v>
      </c>
      <c r="AS93" s="11">
        <v>2061</v>
      </c>
      <c r="AT93" s="11">
        <v>2062</v>
      </c>
      <c r="AU93" s="11">
        <v>2063</v>
      </c>
      <c r="AV93" s="11">
        <v>2064</v>
      </c>
      <c r="AW93" s="11">
        <v>2065</v>
      </c>
      <c r="AX93" s="11">
        <v>2066</v>
      </c>
      <c r="AY93" s="11">
        <v>2067</v>
      </c>
      <c r="AZ93" s="11">
        <v>2068</v>
      </c>
      <c r="BA93" s="11">
        <v>2069</v>
      </c>
      <c r="BB93" s="11">
        <v>2070</v>
      </c>
      <c r="BC93" s="11">
        <v>2071</v>
      </c>
      <c r="BD93" s="11">
        <v>2072</v>
      </c>
      <c r="BE93" s="11">
        <v>2073</v>
      </c>
      <c r="BF93" s="11">
        <v>2074</v>
      </c>
      <c r="BG93" s="11">
        <v>2075</v>
      </c>
      <c r="BH93" s="11">
        <v>2076</v>
      </c>
      <c r="BI93" s="11">
        <v>2077</v>
      </c>
      <c r="BJ93" s="11">
        <v>2078</v>
      </c>
      <c r="BK93" s="11">
        <v>2079</v>
      </c>
      <c r="BL93" s="11">
        <v>2080</v>
      </c>
      <c r="BM93" s="11">
        <v>2081</v>
      </c>
      <c r="BN93" s="11">
        <v>2082</v>
      </c>
      <c r="BO93" s="11">
        <v>2083</v>
      </c>
      <c r="BP93" s="11">
        <v>2084</v>
      </c>
      <c r="BQ93" s="11">
        <v>2085</v>
      </c>
      <c r="BR93" s="11">
        <v>2086</v>
      </c>
      <c r="BS93" s="11">
        <v>2087</v>
      </c>
      <c r="BT93" s="11">
        <v>2088</v>
      </c>
      <c r="BU93" s="11">
        <v>2089</v>
      </c>
      <c r="BV93" s="11">
        <v>2090</v>
      </c>
      <c r="BW93" s="11">
        <v>2091</v>
      </c>
      <c r="BX93" s="11">
        <v>2092</v>
      </c>
      <c r="BY93" s="11">
        <v>2093</v>
      </c>
      <c r="BZ93" s="11">
        <v>2094</v>
      </c>
      <c r="CA93" s="11">
        <v>2095</v>
      </c>
      <c r="CB93" s="11">
        <v>2096</v>
      </c>
    </row>
    <row r="94" spans="1:80" x14ac:dyDescent="0.3">
      <c r="A94" s="6"/>
    </row>
    <row r="95" spans="1:80" x14ac:dyDescent="0.3">
      <c r="A95" s="6" t="s">
        <v>0</v>
      </c>
      <c r="B95" s="3">
        <f t="shared" ref="B95:B104" si="25">SUM(C95:CB95)</f>
        <v>1532797.3062304694</v>
      </c>
      <c r="C95" s="2">
        <v>1988.2747364975112</v>
      </c>
      <c r="D95" s="2">
        <v>8796.5737400989055</v>
      </c>
      <c r="E95" s="2">
        <v>18956.225078131592</v>
      </c>
      <c r="F95" s="2">
        <v>29790.688160248752</v>
      </c>
      <c r="G95" s="2">
        <v>40693.534423588077</v>
      </c>
      <c r="H95" s="2">
        <v>49498.985917096717</v>
      </c>
      <c r="I95" s="2">
        <v>52456.604833237063</v>
      </c>
      <c r="J95" s="2">
        <v>51086.196875259287</v>
      </c>
      <c r="K95" s="2">
        <v>49277.110699032935</v>
      </c>
      <c r="L95" s="2">
        <v>47523.634687370039</v>
      </c>
      <c r="M95" s="2">
        <v>45816.156430264651</v>
      </c>
      <c r="N95" s="2">
        <v>44489.177019125826</v>
      </c>
      <c r="O95" s="2">
        <v>43426.184838237285</v>
      </c>
      <c r="P95" s="2">
        <v>42359.309482183162</v>
      </c>
      <c r="Q95" s="2">
        <v>41287.079007549706</v>
      </c>
      <c r="R95" s="2">
        <v>40208.742833929355</v>
      </c>
      <c r="S95" s="2">
        <v>39124.641033365864</v>
      </c>
      <c r="T95" s="2">
        <v>38027.348613290276</v>
      </c>
      <c r="U95" s="2">
        <v>36911.509721996328</v>
      </c>
      <c r="V95" s="2">
        <v>35779.700254806783</v>
      </c>
      <c r="W95" s="2">
        <v>34632.556101616254</v>
      </c>
      <c r="X95" s="2">
        <v>33488.861158382606</v>
      </c>
      <c r="Y95" s="2">
        <v>32397.650392702311</v>
      </c>
      <c r="Z95" s="2">
        <v>31390.946395668449</v>
      </c>
      <c r="AA95" s="2">
        <v>30471.592152186557</v>
      </c>
      <c r="AB95" s="2">
        <v>29642.358090863385</v>
      </c>
      <c r="AC95" s="2">
        <v>28884.801920781822</v>
      </c>
      <c r="AD95" s="2">
        <v>28155.894324592227</v>
      </c>
      <c r="AE95" s="2">
        <v>27429.713989388332</v>
      </c>
      <c r="AF95" s="2">
        <v>26703.544182106776</v>
      </c>
      <c r="AG95" s="2">
        <v>25977.374096261439</v>
      </c>
      <c r="AH95" s="2">
        <v>25368.339826897449</v>
      </c>
      <c r="AI95" s="2">
        <v>24852.834076973424</v>
      </c>
      <c r="AJ95" s="2">
        <v>24317.236365135988</v>
      </c>
      <c r="AK95" s="2">
        <v>23788.070880862291</v>
      </c>
      <c r="AL95" s="2">
        <v>23028.442227777326</v>
      </c>
      <c r="AM95" s="2">
        <v>22091.575721800586</v>
      </c>
      <c r="AN95" s="2">
        <v>21076.070308387349</v>
      </c>
      <c r="AO95" s="2">
        <v>20106.303402052843</v>
      </c>
      <c r="AP95" s="2">
        <v>19140.020801667968</v>
      </c>
      <c r="AQ95" s="2">
        <v>18509.657897540208</v>
      </c>
      <c r="AR95" s="2">
        <v>17896.534870274154</v>
      </c>
      <c r="AS95" s="2">
        <v>17292.879981622591</v>
      </c>
      <c r="AT95" s="2">
        <v>16688.998702078505</v>
      </c>
      <c r="AU95" s="2">
        <v>16085.12341272901</v>
      </c>
      <c r="AV95" s="2">
        <v>15481.247964881841</v>
      </c>
      <c r="AW95" s="2">
        <v>14877.372521228443</v>
      </c>
      <c r="AX95" s="2">
        <v>14273.497077464071</v>
      </c>
      <c r="AY95" s="2">
        <v>13669.621633702633</v>
      </c>
      <c r="AZ95" s="2">
        <v>13065.746189941116</v>
      </c>
      <c r="BA95" s="2">
        <v>12461.8707461796</v>
      </c>
      <c r="BB95" s="2">
        <v>11857.995302418085</v>
      </c>
      <c r="BC95" s="2">
        <v>11254.11985865657</v>
      </c>
      <c r="BD95" s="2">
        <v>10650.244414895058</v>
      </c>
      <c r="BE95" s="2">
        <v>10046.368971133548</v>
      </c>
      <c r="BF95" s="2">
        <v>9442.4935273720403</v>
      </c>
      <c r="BG95" s="2">
        <v>7617.5807878347496</v>
      </c>
      <c r="BH95" s="2">
        <v>5574.1131995299893</v>
      </c>
      <c r="BI95" s="2">
        <v>3679.2337213650167</v>
      </c>
      <c r="BJ95" s="2">
        <v>1863.6283171763712</v>
      </c>
      <c r="BK95" s="2">
        <v>63.46688183914268</v>
      </c>
      <c r="BL95" s="2">
        <v>3.6197269727568324</v>
      </c>
      <c r="BM95" s="2">
        <v>2.6402816930784768E-2</v>
      </c>
      <c r="BN95" s="2">
        <v>-6.9860595197658332E-4</v>
      </c>
      <c r="BO95" s="2">
        <v>1.8484718484624384E-5</v>
      </c>
      <c r="BP95" s="2">
        <v>-4.8915723721384904E-7</v>
      </c>
      <c r="BQ95" s="2">
        <v>1.288242769522487E-8</v>
      </c>
      <c r="BR95" s="2">
        <v>-4.0130140878317076E-10</v>
      </c>
      <c r="BS95" s="2">
        <v>-4.9820298340177594E-11</v>
      </c>
      <c r="BT95" s="2">
        <v>-5.9120320196311727E-11</v>
      </c>
      <c r="BU95" s="2">
        <v>-5.8874246071828714E-11</v>
      </c>
      <c r="BV95" s="2">
        <v>-5.8880757075316332E-11</v>
      </c>
      <c r="BW95" s="2">
        <v>-5.8880584797282204E-11</v>
      </c>
      <c r="BX95" s="2">
        <v>-5.8880589355676463E-11</v>
      </c>
      <c r="BY95" s="2">
        <v>-5.8880589235063552E-11</v>
      </c>
      <c r="BZ95" s="2">
        <v>-5.8880589238254905E-11</v>
      </c>
      <c r="CA95" s="2">
        <v>-5.8880589238170481E-11</v>
      </c>
      <c r="CB95" s="2">
        <v>-5.8880589238172704E-11</v>
      </c>
    </row>
    <row r="96" spans="1:80" x14ac:dyDescent="0.3">
      <c r="A96" s="6" t="s">
        <v>1</v>
      </c>
      <c r="B96" s="4">
        <f t="shared" si="25"/>
        <v>573096.4856904007</v>
      </c>
      <c r="C96" s="2">
        <v>53313.217560636273</v>
      </c>
      <c r="D96" s="2">
        <v>108748.85971797147</v>
      </c>
      <c r="E96" s="2">
        <v>111748.19853317938</v>
      </c>
      <c r="F96" s="2">
        <v>114805.67748605255</v>
      </c>
      <c r="G96" s="2">
        <v>117840.08202775984</v>
      </c>
      <c r="H96" s="2">
        <v>62229.766852478366</v>
      </c>
      <c r="I96" s="2">
        <v>4410.6835123228329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</row>
    <row r="97" spans="1:80" x14ac:dyDescent="0.3">
      <c r="A97" s="6" t="s">
        <v>2</v>
      </c>
      <c r="B97" s="4">
        <f t="shared" si="25"/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</row>
    <row r="98" spans="1:80" x14ac:dyDescent="0.3">
      <c r="A98" s="6" t="s">
        <v>3</v>
      </c>
      <c r="B98" s="4">
        <f t="shared" si="25"/>
        <v>11588775.029181283</v>
      </c>
      <c r="C98" s="2">
        <v>0</v>
      </c>
      <c r="D98" s="2">
        <v>26522.793817790192</v>
      </c>
      <c r="E98" s="2">
        <v>80617.966862540983</v>
      </c>
      <c r="F98" s="2">
        <v>136626.83622094989</v>
      </c>
      <c r="G98" s="2">
        <v>194364.89888013541</v>
      </c>
      <c r="H98" s="2">
        <v>253971.89331718732</v>
      </c>
      <c r="I98" s="2">
        <v>278170.75740094186</v>
      </c>
      <c r="J98" s="2">
        <v>265715.98719268979</v>
      </c>
      <c r="K98" s="2">
        <v>252820.61116891971</v>
      </c>
      <c r="L98" s="2">
        <v>239527.10895394694</v>
      </c>
      <c r="M98" s="2">
        <v>225803.30742541183</v>
      </c>
      <c r="N98" s="2">
        <v>218825.84447077126</v>
      </c>
      <c r="O98" s="2">
        <v>218825.84447077126</v>
      </c>
      <c r="P98" s="2">
        <v>218825.84447077126</v>
      </c>
      <c r="Q98" s="2">
        <v>218825.84447077126</v>
      </c>
      <c r="R98" s="2">
        <v>218825.84447077126</v>
      </c>
      <c r="S98" s="2">
        <v>218825.84447077126</v>
      </c>
      <c r="T98" s="2">
        <v>218825.84447077126</v>
      </c>
      <c r="U98" s="2">
        <v>218825.84447077126</v>
      </c>
      <c r="V98" s="2">
        <v>218825.84447077126</v>
      </c>
      <c r="W98" s="2">
        <v>218825.84447077126</v>
      </c>
      <c r="X98" s="2">
        <v>218825.84447077126</v>
      </c>
      <c r="Y98" s="2">
        <v>218825.84447077126</v>
      </c>
      <c r="Z98" s="2">
        <v>218825.84447077126</v>
      </c>
      <c r="AA98" s="2">
        <v>218825.84447077126</v>
      </c>
      <c r="AB98" s="2">
        <v>218825.84447077126</v>
      </c>
      <c r="AC98" s="2">
        <v>218825.84447077126</v>
      </c>
      <c r="AD98" s="2">
        <v>218825.84447077126</v>
      </c>
      <c r="AE98" s="2">
        <v>218825.84447077126</v>
      </c>
      <c r="AF98" s="2">
        <v>218825.84447077126</v>
      </c>
      <c r="AG98" s="2">
        <v>218825.84447077126</v>
      </c>
      <c r="AH98" s="2">
        <v>218825.84447077126</v>
      </c>
      <c r="AI98" s="2">
        <v>218825.84447077126</v>
      </c>
      <c r="AJ98" s="2">
        <v>218825.84447077126</v>
      </c>
      <c r="AK98" s="2">
        <v>218825.84447077126</v>
      </c>
      <c r="AL98" s="2">
        <v>215387.53683441487</v>
      </c>
      <c r="AM98" s="2">
        <v>208374.85755757955</v>
      </c>
      <c r="AN98" s="2">
        <v>201114.09443655604</v>
      </c>
      <c r="AO98" s="2">
        <v>193629.16569513662</v>
      </c>
      <c r="AP98" s="2">
        <v>185901.95620275973</v>
      </c>
      <c r="AQ98" s="2">
        <v>181973.28397125771</v>
      </c>
      <c r="AR98" s="2">
        <v>181973.28397125771</v>
      </c>
      <c r="AS98" s="2">
        <v>181973.28397125771</v>
      </c>
      <c r="AT98" s="2">
        <v>181973.28397125771</v>
      </c>
      <c r="AU98" s="2">
        <v>181973.28397125771</v>
      </c>
      <c r="AV98" s="2">
        <v>181973.28397125771</v>
      </c>
      <c r="AW98" s="2">
        <v>181973.28397125771</v>
      </c>
      <c r="AX98" s="2">
        <v>181973.28397125771</v>
      </c>
      <c r="AY98" s="2">
        <v>181973.28397125771</v>
      </c>
      <c r="AZ98" s="2">
        <v>181973.28397125771</v>
      </c>
      <c r="BA98" s="2">
        <v>181973.28397125771</v>
      </c>
      <c r="BB98" s="2">
        <v>181973.28397125771</v>
      </c>
      <c r="BC98" s="2">
        <v>181973.28397125771</v>
      </c>
      <c r="BD98" s="2">
        <v>181973.28397125771</v>
      </c>
      <c r="BE98" s="2">
        <v>181973.28397125771</v>
      </c>
      <c r="BF98" s="2">
        <v>181973.28397125771</v>
      </c>
      <c r="BG98" s="2">
        <v>164995.35561538397</v>
      </c>
      <c r="BH98" s="2">
        <v>130367.63205572062</v>
      </c>
      <c r="BI98" s="2">
        <v>94514.901842105275</v>
      </c>
      <c r="BJ98" s="2">
        <v>57555.270139311899</v>
      </c>
      <c r="BK98" s="2">
        <v>19399.28672317207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</row>
    <row r="99" spans="1:80" x14ac:dyDescent="0.3">
      <c r="A99" s="6" t="s">
        <v>4</v>
      </c>
      <c r="B99" s="4">
        <f t="shared" si="25"/>
        <v>13717082.210778682</v>
      </c>
      <c r="C99" s="2">
        <v>0</v>
      </c>
      <c r="D99" s="2">
        <v>56848.507374985238</v>
      </c>
      <c r="E99" s="2">
        <v>169832.04401715301</v>
      </c>
      <c r="F99" s="2">
        <v>282938.63820123969</v>
      </c>
      <c r="G99" s="2">
        <v>395763.529271796</v>
      </c>
      <c r="H99" s="2">
        <v>508598.12941928982</v>
      </c>
      <c r="I99" s="2">
        <v>554668.18474972097</v>
      </c>
      <c r="J99" s="2">
        <v>535663.70194091811</v>
      </c>
      <c r="K99" s="2">
        <v>517758.46059992106</v>
      </c>
      <c r="L99" s="2">
        <v>500894.9588565079</v>
      </c>
      <c r="M99" s="2">
        <v>484980.62542505853</v>
      </c>
      <c r="N99" s="2">
        <v>469849.18459023663</v>
      </c>
      <c r="O99" s="2">
        <v>454956.4530740981</v>
      </c>
      <c r="P99" s="2">
        <v>440128.25031243928</v>
      </c>
      <c r="Q99" s="2">
        <v>425308.06306286162</v>
      </c>
      <c r="R99" s="2">
        <v>410487.87581328419</v>
      </c>
      <c r="S99" s="2">
        <v>395667.68856370653</v>
      </c>
      <c r="T99" s="2">
        <v>380847.50131412892</v>
      </c>
      <c r="U99" s="2">
        <v>366027.31406455138</v>
      </c>
      <c r="V99" s="2">
        <v>351207.12681497366</v>
      </c>
      <c r="W99" s="2">
        <v>336386.93956539599</v>
      </c>
      <c r="X99" s="2">
        <v>321828.26982743741</v>
      </c>
      <c r="Y99" s="2">
        <v>308063.28527440823</v>
      </c>
      <c r="Z99" s="2">
        <v>295380.14033161412</v>
      </c>
      <c r="AA99" s="2">
        <v>283813.18885148689</v>
      </c>
      <c r="AB99" s="2">
        <v>273396.83259461191</v>
      </c>
      <c r="AC99" s="2">
        <v>263861.12398225104</v>
      </c>
      <c r="AD99" s="2">
        <v>254621.98931689342</v>
      </c>
      <c r="AE99" s="2">
        <v>245382.85465153589</v>
      </c>
      <c r="AF99" s="2">
        <v>236143.71998617824</v>
      </c>
      <c r="AG99" s="2">
        <v>226904.58532082068</v>
      </c>
      <c r="AH99" s="2">
        <v>217665.45065546301</v>
      </c>
      <c r="AI99" s="2">
        <v>208426.31599010536</v>
      </c>
      <c r="AJ99" s="2">
        <v>199187.18132474771</v>
      </c>
      <c r="AK99" s="2">
        <v>189948.04665939003</v>
      </c>
      <c r="AL99" s="2">
        <v>180742.93059995453</v>
      </c>
      <c r="AM99" s="2">
        <v>171789.9560105211</v>
      </c>
      <c r="AN99" s="2">
        <v>163137.84980949969</v>
      </c>
      <c r="AO99" s="2">
        <v>154796.83170206856</v>
      </c>
      <c r="AP99" s="2">
        <v>146776.37455178401</v>
      </c>
      <c r="AQ99" s="2">
        <v>139047.85984704239</v>
      </c>
      <c r="AR99" s="2">
        <v>131364.69207417752</v>
      </c>
      <c r="AS99" s="2">
        <v>123681.52430131267</v>
      </c>
      <c r="AT99" s="2">
        <v>115998.35652844785</v>
      </c>
      <c r="AU99" s="2">
        <v>108315.188755583</v>
      </c>
      <c r="AV99" s="2">
        <v>100632.0209827182</v>
      </c>
      <c r="AW99" s="2">
        <v>92948.853209853405</v>
      </c>
      <c r="AX99" s="2">
        <v>85265.68543698854</v>
      </c>
      <c r="AY99" s="2">
        <v>77582.517664123574</v>
      </c>
      <c r="AZ99" s="2">
        <v>69899.349891258622</v>
      </c>
      <c r="BA99" s="2">
        <v>62216.182118393677</v>
      </c>
      <c r="BB99" s="2">
        <v>54533.014345528725</v>
      </c>
      <c r="BC99" s="2">
        <v>46849.846572663781</v>
      </c>
      <c r="BD99" s="2">
        <v>39166.678799798879</v>
      </c>
      <c r="BE99" s="2">
        <v>31483.511026934011</v>
      </c>
      <c r="BF99" s="2">
        <v>23800.343254069125</v>
      </c>
      <c r="BG99" s="2">
        <v>16278.337463859272</v>
      </c>
      <c r="BH99" s="2">
        <v>9991.8850999973984</v>
      </c>
      <c r="BI99" s="2">
        <v>5189.0261700919118</v>
      </c>
      <c r="BJ99" s="2">
        <v>1921.578692452415</v>
      </c>
      <c r="BK99" s="2">
        <v>235.65407035132412</v>
      </c>
      <c r="BL99" s="2">
        <v>-7.491436360851367E-10</v>
      </c>
      <c r="BM99" s="2">
        <v>-7.491436360851367E-10</v>
      </c>
      <c r="BN99" s="2">
        <v>-7.491436360851367E-10</v>
      </c>
      <c r="BO99" s="2">
        <v>-7.491436360851367E-10</v>
      </c>
      <c r="BP99" s="2">
        <v>-7.491436360851367E-10</v>
      </c>
      <c r="BQ99" s="2">
        <v>-7.491436360851367E-10</v>
      </c>
      <c r="BR99" s="2">
        <v>-7.491436360851367E-10</v>
      </c>
      <c r="BS99" s="2">
        <v>-7.491436360851367E-10</v>
      </c>
      <c r="BT99" s="2">
        <v>-7.491436360851367E-10</v>
      </c>
      <c r="BU99" s="2">
        <v>-7.491436360851367E-10</v>
      </c>
      <c r="BV99" s="2">
        <v>-7.491436360851367E-10</v>
      </c>
      <c r="BW99" s="2">
        <v>-7.491436360851367E-10</v>
      </c>
      <c r="BX99" s="2">
        <v>-7.491436360851367E-10</v>
      </c>
      <c r="BY99" s="2">
        <v>-7.491436360851367E-10</v>
      </c>
      <c r="BZ99" s="2">
        <v>-7.491436360851367E-10</v>
      </c>
      <c r="CA99" s="2">
        <v>-7.491436360851367E-10</v>
      </c>
      <c r="CB99" s="2">
        <v>-7.491436360851367E-10</v>
      </c>
    </row>
    <row r="100" spans="1:80" x14ac:dyDescent="0.3">
      <c r="A100" s="6" t="s">
        <v>5</v>
      </c>
      <c r="B100" s="4">
        <f t="shared" si="25"/>
        <v>442365.55659006297</v>
      </c>
      <c r="C100" s="2">
        <v>0</v>
      </c>
      <c r="D100" s="2">
        <v>1833.3214906657668</v>
      </c>
      <c r="E100" s="2">
        <v>5476.9553410886174</v>
      </c>
      <c r="F100" s="2">
        <v>9124.5577044347756</v>
      </c>
      <c r="G100" s="2">
        <v>12763.075354815366</v>
      </c>
      <c r="H100" s="2">
        <v>16401.906115605114</v>
      </c>
      <c r="I100" s="2">
        <v>17887.630656380054</v>
      </c>
      <c r="J100" s="2">
        <v>17274.750417985302</v>
      </c>
      <c r="K100" s="2">
        <v>16697.319887936745</v>
      </c>
      <c r="L100" s="2">
        <v>16153.484674284631</v>
      </c>
      <c r="M100" s="2">
        <v>15640.259422880141</v>
      </c>
      <c r="N100" s="2">
        <v>15152.281867300149</v>
      </c>
      <c r="O100" s="2">
        <v>14672.002507225578</v>
      </c>
      <c r="P100" s="2">
        <v>14193.804150818767</v>
      </c>
      <c r="Q100" s="2">
        <v>13715.864288631692</v>
      </c>
      <c r="R100" s="2">
        <v>13237.924426444619</v>
      </c>
      <c r="S100" s="2">
        <v>12759.984564257542</v>
      </c>
      <c r="T100" s="2">
        <v>12282.044702070463</v>
      </c>
      <c r="U100" s="2">
        <v>11804.104839883394</v>
      </c>
      <c r="V100" s="2">
        <v>11326.164977696317</v>
      </c>
      <c r="W100" s="2">
        <v>10848.225115509238</v>
      </c>
      <c r="X100" s="2">
        <v>10378.718995849014</v>
      </c>
      <c r="Y100" s="2">
        <v>9934.8086248468171</v>
      </c>
      <c r="Z100" s="2">
        <v>9525.7867654077309</v>
      </c>
      <c r="AA100" s="2">
        <v>9152.7613033647867</v>
      </c>
      <c r="AB100" s="2">
        <v>8816.8416695528613</v>
      </c>
      <c r="AC100" s="2">
        <v>8509.322258138016</v>
      </c>
      <c r="AD100" s="2">
        <v>8211.3671328534365</v>
      </c>
      <c r="AE100" s="2">
        <v>7913.4120075688552</v>
      </c>
      <c r="AF100" s="2">
        <v>7615.4568822842757</v>
      </c>
      <c r="AG100" s="2">
        <v>7317.5017569996935</v>
      </c>
      <c r="AH100" s="2">
        <v>7019.5466317151122</v>
      </c>
      <c r="AI100" s="2">
        <v>6721.5915064305282</v>
      </c>
      <c r="AJ100" s="2">
        <v>6423.6363811459451</v>
      </c>
      <c r="AK100" s="2">
        <v>6125.6812558613628</v>
      </c>
      <c r="AL100" s="2">
        <v>5828.8232049627113</v>
      </c>
      <c r="AM100" s="2">
        <v>5540.0965263196886</v>
      </c>
      <c r="AN100" s="2">
        <v>5261.0726263037195</v>
      </c>
      <c r="AO100" s="2">
        <v>4992.0810826996276</v>
      </c>
      <c r="AP100" s="2">
        <v>4733.4273882131711</v>
      </c>
      <c r="AQ100" s="2">
        <v>4484.1886174277151</v>
      </c>
      <c r="AR100" s="2">
        <v>4236.4122509969966</v>
      </c>
      <c r="AS100" s="2">
        <v>3988.6358845662771</v>
      </c>
      <c r="AT100" s="2">
        <v>3740.859518135559</v>
      </c>
      <c r="AU100" s="2">
        <v>3493.0831517048405</v>
      </c>
      <c r="AV100" s="2">
        <v>3245.3067852741228</v>
      </c>
      <c r="AW100" s="2">
        <v>2997.5304188434061</v>
      </c>
      <c r="AX100" s="2">
        <v>2749.7540524126857</v>
      </c>
      <c r="AY100" s="2">
        <v>2501.9776859819644</v>
      </c>
      <c r="AZ100" s="2">
        <v>2254.2013195512422</v>
      </c>
      <c r="BA100" s="2">
        <v>2006.4249531205205</v>
      </c>
      <c r="BB100" s="2">
        <v>1758.6485866897981</v>
      </c>
      <c r="BC100" s="2">
        <v>1510.8722202590764</v>
      </c>
      <c r="BD100" s="2">
        <v>1263.095853828356</v>
      </c>
      <c r="BE100" s="2">
        <v>1015.3194873976363</v>
      </c>
      <c r="BF100" s="2">
        <v>767.54312096691615</v>
      </c>
      <c r="BG100" s="2">
        <v>524.96410693686448</v>
      </c>
      <c r="BH100" s="2">
        <v>322.23075911662045</v>
      </c>
      <c r="BI100" s="2">
        <v>167.34218069272654</v>
      </c>
      <c r="BJ100" s="2">
        <v>61.969463677222038</v>
      </c>
      <c r="BK100" s="2">
        <v>7.5996660508284251</v>
      </c>
      <c r="BL100" s="2">
        <v>-2.4159317298710904E-11</v>
      </c>
      <c r="BM100" s="2">
        <v>-2.4159317298710904E-11</v>
      </c>
      <c r="BN100" s="2">
        <v>-2.4159317298710904E-11</v>
      </c>
      <c r="BO100" s="2">
        <v>-2.4159317298710904E-11</v>
      </c>
      <c r="BP100" s="2">
        <v>-2.4159317298710904E-11</v>
      </c>
      <c r="BQ100" s="2">
        <v>-2.4159317298710904E-11</v>
      </c>
      <c r="BR100" s="2">
        <v>-2.4159317298710904E-11</v>
      </c>
      <c r="BS100" s="2">
        <v>-2.4159317298710904E-11</v>
      </c>
      <c r="BT100" s="2">
        <v>-2.4159317298710904E-11</v>
      </c>
      <c r="BU100" s="2">
        <v>-2.4159317298710904E-11</v>
      </c>
      <c r="BV100" s="2">
        <v>-2.4159317298710904E-11</v>
      </c>
      <c r="BW100" s="2">
        <v>-2.4159317298710904E-11</v>
      </c>
      <c r="BX100" s="2">
        <v>-2.4159317298710904E-11</v>
      </c>
      <c r="BY100" s="2">
        <v>-2.4159317298710904E-11</v>
      </c>
      <c r="BZ100" s="2">
        <v>-2.4159317298710904E-11</v>
      </c>
      <c r="CA100" s="2">
        <v>-2.4159317298710904E-11</v>
      </c>
      <c r="CB100" s="2">
        <v>-2.4159317298710904E-11</v>
      </c>
    </row>
    <row r="101" spans="1:80" x14ac:dyDescent="0.3">
      <c r="A101" s="6" t="s">
        <v>6</v>
      </c>
      <c r="B101" s="4">
        <f t="shared" si="25"/>
        <v>5371424.7407111749</v>
      </c>
      <c r="C101" s="2">
        <v>0</v>
      </c>
      <c r="D101" s="2">
        <v>22261.110219675717</v>
      </c>
      <c r="E101" s="2">
        <v>66503.942236524599</v>
      </c>
      <c r="F101" s="2">
        <v>110794.96193024509</v>
      </c>
      <c r="G101" s="2">
        <v>154975.67047686438</v>
      </c>
      <c r="H101" s="2">
        <v>199160.18096731332</v>
      </c>
      <c r="I101" s="2">
        <v>217200.59446088839</v>
      </c>
      <c r="J101" s="2">
        <v>209758.69482253748</v>
      </c>
      <c r="K101" s="2">
        <v>202747.24334549799</v>
      </c>
      <c r="L101" s="2">
        <v>196143.72307145473</v>
      </c>
      <c r="M101" s="2">
        <v>189911.88433111072</v>
      </c>
      <c r="N101" s="2">
        <v>183986.61579266729</v>
      </c>
      <c r="O101" s="2">
        <v>178154.8226100255</v>
      </c>
      <c r="P101" s="2">
        <v>172348.2980189817</v>
      </c>
      <c r="Q101" s="2">
        <v>166544.91219456776</v>
      </c>
      <c r="R101" s="2">
        <v>160741.52637015391</v>
      </c>
      <c r="S101" s="2">
        <v>154938.14054573997</v>
      </c>
      <c r="T101" s="2">
        <v>149134.75472132603</v>
      </c>
      <c r="U101" s="2">
        <v>143331.36889691211</v>
      </c>
      <c r="V101" s="2">
        <v>137527.98307249817</v>
      </c>
      <c r="W101" s="2">
        <v>131724.5972480842</v>
      </c>
      <c r="X101" s="2">
        <v>126023.61816079228</v>
      </c>
      <c r="Y101" s="2">
        <v>120633.43550769497</v>
      </c>
      <c r="Z101" s="2">
        <v>115666.8866827403</v>
      </c>
      <c r="AA101" s="2">
        <v>111137.42419208468</v>
      </c>
      <c r="AB101" s="2">
        <v>107058.51930207286</v>
      </c>
      <c r="AC101" s="2">
        <v>103324.46417478053</v>
      </c>
      <c r="AD101" s="2">
        <v>99706.543412793166</v>
      </c>
      <c r="AE101" s="2">
        <v>96088.622650805759</v>
      </c>
      <c r="AF101" s="2">
        <v>92470.701888818381</v>
      </c>
      <c r="AG101" s="2">
        <v>88852.781126831003</v>
      </c>
      <c r="AH101" s="2">
        <v>85234.860364843582</v>
      </c>
      <c r="AI101" s="2">
        <v>81616.939602856175</v>
      </c>
      <c r="AJ101" s="2">
        <v>77999.018840868783</v>
      </c>
      <c r="AK101" s="2">
        <v>74381.098078881376</v>
      </c>
      <c r="AL101" s="2">
        <v>70776.498545030277</v>
      </c>
      <c r="AM101" s="2">
        <v>67270.634216619932</v>
      </c>
      <c r="AN101" s="2">
        <v>63882.585898960358</v>
      </c>
      <c r="AO101" s="2">
        <v>60616.355491026385</v>
      </c>
      <c r="AP101" s="2">
        <v>57475.652438667363</v>
      </c>
      <c r="AQ101" s="2">
        <v>54449.270117988483</v>
      </c>
      <c r="AR101" s="2">
        <v>51440.645045393096</v>
      </c>
      <c r="AS101" s="2">
        <v>48432.019972797701</v>
      </c>
      <c r="AT101" s="2">
        <v>45423.394900202307</v>
      </c>
      <c r="AU101" s="2">
        <v>42414.76982760692</v>
      </c>
      <c r="AV101" s="2">
        <v>39406.144755011548</v>
      </c>
      <c r="AW101" s="2">
        <v>36397.519682416169</v>
      </c>
      <c r="AX101" s="2">
        <v>33388.89460982076</v>
      </c>
      <c r="AY101" s="2">
        <v>30380.269537225329</v>
      </c>
      <c r="AZ101" s="2">
        <v>27371.644464629888</v>
      </c>
      <c r="BA101" s="2">
        <v>24363.019392034454</v>
      </c>
      <c r="BB101" s="2">
        <v>21354.394319439023</v>
      </c>
      <c r="BC101" s="2">
        <v>18345.769246843589</v>
      </c>
      <c r="BD101" s="2">
        <v>15337.144174248173</v>
      </c>
      <c r="BE101" s="2">
        <v>12328.51910165277</v>
      </c>
      <c r="BF101" s="2">
        <v>9319.8940290573591</v>
      </c>
      <c r="BG101" s="2">
        <v>6374.3778193814333</v>
      </c>
      <c r="BH101" s="2">
        <v>3912.6876990134051</v>
      </c>
      <c r="BI101" s="2">
        <v>2031.9527959326269</v>
      </c>
      <c r="BJ101" s="2">
        <v>752.46434855889061</v>
      </c>
      <c r="BK101" s="2">
        <v>92.278961683246905</v>
      </c>
      <c r="BL101" s="2">
        <v>-2.933545632650692E-10</v>
      </c>
      <c r="BM101" s="2">
        <v>-2.933545632650692E-10</v>
      </c>
      <c r="BN101" s="2">
        <v>-2.933545632650692E-10</v>
      </c>
      <c r="BO101" s="2">
        <v>-2.933545632650692E-10</v>
      </c>
      <c r="BP101" s="2">
        <v>-2.933545632650692E-10</v>
      </c>
      <c r="BQ101" s="2">
        <v>-2.933545632650692E-10</v>
      </c>
      <c r="BR101" s="2">
        <v>-2.933545632650692E-10</v>
      </c>
      <c r="BS101" s="2">
        <v>-2.933545632650692E-10</v>
      </c>
      <c r="BT101" s="2">
        <v>-2.933545632650692E-10</v>
      </c>
      <c r="BU101" s="2">
        <v>-2.933545632650692E-10</v>
      </c>
      <c r="BV101" s="2">
        <v>-2.933545632650692E-10</v>
      </c>
      <c r="BW101" s="2">
        <v>-2.933545632650692E-10</v>
      </c>
      <c r="BX101" s="2">
        <v>-2.933545632650692E-10</v>
      </c>
      <c r="BY101" s="2">
        <v>-2.933545632650692E-10</v>
      </c>
      <c r="BZ101" s="2">
        <v>-2.933545632650692E-10</v>
      </c>
      <c r="CA101" s="2">
        <v>-2.933545632650692E-10</v>
      </c>
      <c r="CB101" s="2">
        <v>-2.933545632650692E-10</v>
      </c>
    </row>
    <row r="102" spans="1:80" x14ac:dyDescent="0.3">
      <c r="A102" s="6" t="s">
        <v>7</v>
      </c>
      <c r="B102" s="4">
        <f t="shared" si="25"/>
        <v>3763903.8368954887</v>
      </c>
      <c r="C102" s="2">
        <v>0</v>
      </c>
      <c r="D102" s="2">
        <v>16588.230254536404</v>
      </c>
      <c r="E102" s="2">
        <v>48831.681305984341</v>
      </c>
      <c r="F102" s="2">
        <v>80450.867229968921</v>
      </c>
      <c r="G102" s="2">
        <v>112004.64691263765</v>
      </c>
      <c r="H102" s="2">
        <v>143596.33815829142</v>
      </c>
      <c r="I102" s="2">
        <v>155002.88896448843</v>
      </c>
      <c r="J102" s="2">
        <v>148633.44563406642</v>
      </c>
      <c r="K102" s="2">
        <v>143585.43404963656</v>
      </c>
      <c r="L102" s="2">
        <v>138795.99695107018</v>
      </c>
      <c r="M102" s="2">
        <v>134208.2799515347</v>
      </c>
      <c r="N102" s="2">
        <v>130815.16300529629</v>
      </c>
      <c r="O102" s="2">
        <v>126782.18137308898</v>
      </c>
      <c r="P102" s="2">
        <v>122661.21817192883</v>
      </c>
      <c r="Q102" s="2">
        <v>118546.829534276</v>
      </c>
      <c r="R102" s="2">
        <v>114435.34504268739</v>
      </c>
      <c r="S102" s="2">
        <v>110326.86093875435</v>
      </c>
      <c r="T102" s="2">
        <v>106177.19752753699</v>
      </c>
      <c r="U102" s="2">
        <v>101988.72819783377</v>
      </c>
      <c r="V102" s="2">
        <v>97806.614233540153</v>
      </c>
      <c r="W102" s="2">
        <v>93629.415528221813</v>
      </c>
      <c r="X102" s="2">
        <v>89537.513847272508</v>
      </c>
      <c r="Y102" s="2">
        <v>85737.046150083785</v>
      </c>
      <c r="Z102" s="2">
        <v>82294.872232226611</v>
      </c>
      <c r="AA102" s="2">
        <v>79158.538627996284</v>
      </c>
      <c r="AB102" s="2">
        <v>76339.123992789784</v>
      </c>
      <c r="AC102" s="2">
        <v>73751.990266920024</v>
      </c>
      <c r="AD102" s="2">
        <v>71226.289553530019</v>
      </c>
      <c r="AE102" s="2">
        <v>68690.863081012925</v>
      </c>
      <c r="AF102" s="2">
        <v>66155.693947424574</v>
      </c>
      <c r="AG102" s="2">
        <v>63620.518004771438</v>
      </c>
      <c r="AH102" s="2">
        <v>61744.922238815278</v>
      </c>
      <c r="AI102" s="2">
        <v>59874.907987300576</v>
      </c>
      <c r="AJ102" s="2">
        <v>57366.28031542481</v>
      </c>
      <c r="AK102" s="2">
        <v>54872.898876783045</v>
      </c>
      <c r="AL102" s="2">
        <v>50538.237117344965</v>
      </c>
      <c r="AM102" s="2">
        <v>47066.28168560542</v>
      </c>
      <c r="AN102" s="2">
        <v>43859.238590088971</v>
      </c>
      <c r="AO102" s="2">
        <v>41477.344048465275</v>
      </c>
      <c r="AP102" s="2">
        <v>38959.708299812926</v>
      </c>
      <c r="AQ102" s="2">
        <v>39482.675904981261</v>
      </c>
      <c r="AR102" s="2">
        <v>37170.700086549659</v>
      </c>
      <c r="AS102" s="2">
        <v>35067.865560955564</v>
      </c>
      <c r="AT102" s="2">
        <v>32959.497256911869</v>
      </c>
      <c r="AU102" s="2">
        <v>30851.275373995799</v>
      </c>
      <c r="AV102" s="2">
        <v>28743.04961684682</v>
      </c>
      <c r="AW102" s="2">
        <v>26634.823962208186</v>
      </c>
      <c r="AX102" s="2">
        <v>24526.598304857165</v>
      </c>
      <c r="AY102" s="2">
        <v>22418.372647577882</v>
      </c>
      <c r="AZ102" s="2">
        <v>20310.146990296704</v>
      </c>
      <c r="BA102" s="2">
        <v>18201.92133301558</v>
      </c>
      <c r="BB102" s="2">
        <v>16093.695675734451</v>
      </c>
      <c r="BC102" s="2">
        <v>13985.470018453323</v>
      </c>
      <c r="BD102" s="2">
        <v>11877.24436117221</v>
      </c>
      <c r="BE102" s="2">
        <v>9769.0187038911026</v>
      </c>
      <c r="BF102" s="2">
        <v>7660.7930466099924</v>
      </c>
      <c r="BG102" s="2">
        <v>-7539.7792234361359</v>
      </c>
      <c r="BH102" s="2">
        <v>-12236.452619906746</v>
      </c>
      <c r="BI102" s="2">
        <v>-14411.489145290563</v>
      </c>
      <c r="BJ102" s="2">
        <v>-16056.746345481752</v>
      </c>
      <c r="BK102" s="2">
        <v>-18720.714099724239</v>
      </c>
      <c r="BL102" s="2">
        <v>-24.391084014278025</v>
      </c>
      <c r="BM102" s="2">
        <v>0.64537640178594635</v>
      </c>
      <c r="BN102" s="2">
        <v>-1.7076350728039234E-2</v>
      </c>
      <c r="BO102" s="2">
        <v>4.5183185130743202E-4</v>
      </c>
      <c r="BP102" s="2">
        <v>-1.1955465401504214E-5</v>
      </c>
      <c r="BQ102" s="2">
        <v>3.1612488838275306E-7</v>
      </c>
      <c r="BR102" s="2">
        <v>-8.575513757299614E-9</v>
      </c>
      <c r="BS102" s="2">
        <v>1.5903382563453832E-11</v>
      </c>
      <c r="BT102" s="2">
        <v>-2.1142140048161096E-10</v>
      </c>
      <c r="BU102" s="2">
        <v>-2.0540649558929535E-10</v>
      </c>
      <c r="BV102" s="2">
        <v>-2.0556564709217586E-10</v>
      </c>
      <c r="BW102" s="2">
        <v>-2.055614360196281E-10</v>
      </c>
      <c r="BX102" s="2">
        <v>-2.0556154744259103E-10</v>
      </c>
      <c r="BY102" s="2">
        <v>-2.0556154449439282E-10</v>
      </c>
      <c r="BZ102" s="2">
        <v>-2.0556154457240071E-10</v>
      </c>
      <c r="CA102" s="2">
        <v>-2.0556154457033664E-10</v>
      </c>
      <c r="CB102" s="2">
        <v>-2.0556154457039126E-10</v>
      </c>
    </row>
    <row r="103" spans="1:80" x14ac:dyDescent="0.3">
      <c r="A103" s="6" t="s">
        <v>8</v>
      </c>
      <c r="B103" s="4">
        <f t="shared" si="25"/>
        <v>1768050.2921306631</v>
      </c>
      <c r="C103" s="2">
        <v>0</v>
      </c>
      <c r="D103" s="2">
        <v>3066.8187716878138</v>
      </c>
      <c r="E103" s="2">
        <v>9356.3431452801196</v>
      </c>
      <c r="F103" s="2">
        <v>16220.627792054383</v>
      </c>
      <c r="G103" s="2">
        <v>23643.331889262248</v>
      </c>
      <c r="H103" s="2">
        <v>31630.563565168737</v>
      </c>
      <c r="I103" s="2">
        <v>35676.788195584217</v>
      </c>
      <c r="J103" s="2">
        <v>36028.910181902509</v>
      </c>
      <c r="K103" s="2">
        <v>36326.921981787105</v>
      </c>
      <c r="L103" s="2">
        <v>36461.890964797727</v>
      </c>
      <c r="M103" s="2">
        <v>36413.010933088204</v>
      </c>
      <c r="N103" s="2">
        <v>37242.810501349435</v>
      </c>
      <c r="O103" s="2">
        <v>38273.928138948882</v>
      </c>
      <c r="P103" s="2">
        <v>39108.775804535187</v>
      </c>
      <c r="Q103" s="2">
        <v>39763.812373573142</v>
      </c>
      <c r="R103" s="2">
        <v>40249.962966970998</v>
      </c>
      <c r="S103" s="2">
        <v>40578.51475733782</v>
      </c>
      <c r="T103" s="2">
        <v>40594.555112508744</v>
      </c>
      <c r="U103" s="2">
        <v>40152.099862941694</v>
      </c>
      <c r="V103" s="2">
        <v>39275.057288034877</v>
      </c>
      <c r="W103" s="2">
        <v>37981.918123933305</v>
      </c>
      <c r="X103" s="2">
        <v>36323.610398641285</v>
      </c>
      <c r="Y103" s="2">
        <v>34577.200069861261</v>
      </c>
      <c r="Z103" s="2">
        <v>32973.826090422932</v>
      </c>
      <c r="AA103" s="2">
        <v>31511.840732478868</v>
      </c>
      <c r="AB103" s="2">
        <v>30195.761923254457</v>
      </c>
      <c r="AC103" s="2">
        <v>28990.360454771937</v>
      </c>
      <c r="AD103" s="2">
        <v>27820.603236083425</v>
      </c>
      <c r="AE103" s="2">
        <v>26649.902887615593</v>
      </c>
      <c r="AF103" s="2">
        <v>25479.227493910053</v>
      </c>
      <c r="AG103" s="2">
        <v>24308.551439913441</v>
      </c>
      <c r="AH103" s="2">
        <v>25619.152533200158</v>
      </c>
      <c r="AI103" s="2">
        <v>29432.027899526191</v>
      </c>
      <c r="AJ103" s="2">
        <v>33344.774671818916</v>
      </c>
      <c r="AK103" s="2">
        <v>37414.747727482492</v>
      </c>
      <c r="AL103" s="2">
        <v>40536.276611430803</v>
      </c>
      <c r="AM103" s="2">
        <v>41238.242813824487</v>
      </c>
      <c r="AN103" s="2">
        <v>39324.923513607057</v>
      </c>
      <c r="AO103" s="2">
        <v>37509.168572810086</v>
      </c>
      <c r="AP103" s="2">
        <v>35620.538570997029</v>
      </c>
      <c r="AQ103" s="2">
        <v>35393.747188809437</v>
      </c>
      <c r="AR103" s="2">
        <v>34400.467105150936</v>
      </c>
      <c r="AS103" s="2">
        <v>33427.467945457829</v>
      </c>
      <c r="AT103" s="2">
        <v>32453.93216222923</v>
      </c>
      <c r="AU103" s="2">
        <v>31480.410577802388</v>
      </c>
      <c r="AV103" s="2">
        <v>30506.888617682052</v>
      </c>
      <c r="AW103" s="2">
        <v>29533.366667502392</v>
      </c>
      <c r="AX103" s="2">
        <v>28559.844717059699</v>
      </c>
      <c r="AY103" s="2">
        <v>27586.322766623951</v>
      </c>
      <c r="AZ103" s="2">
        <v>26612.800816188028</v>
      </c>
      <c r="BA103" s="2">
        <v>25639.278865752098</v>
      </c>
      <c r="BB103" s="2">
        <v>24665.756915316175</v>
      </c>
      <c r="BC103" s="2">
        <v>23692.234964880252</v>
      </c>
      <c r="BD103" s="2">
        <v>22718.713014444329</v>
      </c>
      <c r="BE103" s="2">
        <v>21745.191064008413</v>
      </c>
      <c r="BF103" s="2">
        <v>20771.669113572498</v>
      </c>
      <c r="BG103" s="2">
        <v>16898.294001652666</v>
      </c>
      <c r="BH103" s="2">
        <v>12455.642939964486</v>
      </c>
      <c r="BI103" s="2">
        <v>8287.2363367790495</v>
      </c>
      <c r="BJ103" s="2">
        <v>4216.5589736468237</v>
      </c>
      <c r="BK103" s="2">
        <v>89.391674210989493</v>
      </c>
      <c r="BL103" s="2">
        <v>-2.3652608895683813</v>
      </c>
      <c r="BM103" s="2">
        <v>6.2583670304429018E-2</v>
      </c>
      <c r="BN103" s="2">
        <v>-1.6559340420344924E-3</v>
      </c>
      <c r="BO103" s="2">
        <v>4.3815124282136841E-5</v>
      </c>
      <c r="BP103" s="2">
        <v>-1.1594246396161176E-6</v>
      </c>
      <c r="BQ103" s="2">
        <v>3.0580386300961246E-8</v>
      </c>
      <c r="BR103" s="2">
        <v>-9.0657678502019979E-10</v>
      </c>
      <c r="BS103" s="2">
        <v>-7.3446821040503334E-11</v>
      </c>
      <c r="BT103" s="2">
        <v>-9.5491040897001458E-11</v>
      </c>
      <c r="BU103" s="2">
        <v>-9.4907761396693545E-11</v>
      </c>
      <c r="BV103" s="2">
        <v>-9.4923194692936013E-11</v>
      </c>
      <c r="BW103" s="2">
        <v>-9.4922786335308517E-11</v>
      </c>
      <c r="BX103" s="2">
        <v>-9.4922797140255762E-11</v>
      </c>
      <c r="BY103" s="2">
        <v>-9.4922796854362057E-11</v>
      </c>
      <c r="BZ103" s="2">
        <v>-9.4922796861926662E-11</v>
      </c>
      <c r="CA103" s="2">
        <v>-9.4922796861726498E-11</v>
      </c>
      <c r="CB103" s="2">
        <v>-9.4922796861731797E-11</v>
      </c>
    </row>
    <row r="104" spans="1:80" x14ac:dyDescent="0.3">
      <c r="A104" s="6" t="s">
        <v>9</v>
      </c>
      <c r="B104" s="5">
        <f t="shared" si="25"/>
        <v>3875434.9248901987</v>
      </c>
      <c r="C104" s="8">
        <v>0</v>
      </c>
      <c r="D104" s="8">
        <v>0</v>
      </c>
      <c r="E104" s="8">
        <v>15921.453212849525</v>
      </c>
      <c r="F104" s="8">
        <v>47839.633817132242</v>
      </c>
      <c r="G104" s="8">
        <v>79793.394806058728</v>
      </c>
      <c r="H104" s="8">
        <v>111667.53924905148</v>
      </c>
      <c r="I104" s="8">
        <v>143543.81623948069</v>
      </c>
      <c r="J104" s="8">
        <v>156739.99776100679</v>
      </c>
      <c r="K104" s="8">
        <v>151371.00705498725</v>
      </c>
      <c r="L104" s="8">
        <v>146312.46504433942</v>
      </c>
      <c r="M104" s="8">
        <v>141548.26642631291</v>
      </c>
      <c r="N104" s="8">
        <v>137052.36218719935</v>
      </c>
      <c r="O104" s="8">
        <v>132756.16171616598</v>
      </c>
      <c r="P104" s="8">
        <v>128548.21172200733</v>
      </c>
      <c r="Q104" s="8">
        <v>124358.49436514176</v>
      </c>
      <c r="R104" s="8">
        <v>120171.04179589942</v>
      </c>
      <c r="S104" s="8">
        <v>115983.58922665713</v>
      </c>
      <c r="T104" s="8">
        <v>111796.13665741486</v>
      </c>
      <c r="U104" s="8">
        <v>107608.68408817258</v>
      </c>
      <c r="V104" s="8">
        <v>103421.23151893023</v>
      </c>
      <c r="W104" s="8">
        <v>99233.778949687941</v>
      </c>
      <c r="X104" s="8">
        <v>95046.326380445636</v>
      </c>
      <c r="Y104" s="8">
        <v>90932.765736959002</v>
      </c>
      <c r="Z104" s="8">
        <v>87043.461306354991</v>
      </c>
      <c r="AA104" s="8">
        <v>83459.831289919894</v>
      </c>
      <c r="AB104" s="8">
        <v>80191.582388736773</v>
      </c>
      <c r="AC104" s="8">
        <v>77248.43484036575</v>
      </c>
      <c r="AD104" s="8">
        <v>74554.114798659459</v>
      </c>
      <c r="AE104" s="8">
        <v>71943.591899015926</v>
      </c>
      <c r="AF104" s="8">
        <v>69333.068999372437</v>
      </c>
      <c r="AG104" s="8">
        <v>66722.546099728919</v>
      </c>
      <c r="AH104" s="8">
        <v>64112.023200085372</v>
      </c>
      <c r="AI104" s="8">
        <v>61501.500300441854</v>
      </c>
      <c r="AJ104" s="8">
        <v>58890.977400798329</v>
      </c>
      <c r="AK104" s="8">
        <v>56280.454501154774</v>
      </c>
      <c r="AL104" s="8">
        <v>53669.931601511249</v>
      </c>
      <c r="AM104" s="8">
        <v>51079.206843938053</v>
      </c>
      <c r="AN104" s="8">
        <v>48549.943333056901</v>
      </c>
      <c r="AO104" s="8">
        <v>46105.617728622317</v>
      </c>
      <c r="AP104" s="8">
        <v>43749.190493017362</v>
      </c>
      <c r="AQ104" s="8">
        <v>41483.392249712888</v>
      </c>
      <c r="AR104" s="8">
        <v>39288.054068327358</v>
      </c>
      <c r="AS104" s="8">
        <v>37117.170523565168</v>
      </c>
      <c r="AT104" s="8">
        <v>34946.286978802978</v>
      </c>
      <c r="AU104" s="8">
        <v>32775.403434040782</v>
      </c>
      <c r="AV104" s="8">
        <v>30604.519889278588</v>
      </c>
      <c r="AW104" s="8">
        <v>28433.636344516395</v>
      </c>
      <c r="AX104" s="8">
        <v>26262.752799754224</v>
      </c>
      <c r="AY104" s="8">
        <v>24091.869254992012</v>
      </c>
      <c r="AZ104" s="8">
        <v>21920.985710229783</v>
      </c>
      <c r="BA104" s="8">
        <v>19750.102165467568</v>
      </c>
      <c r="BB104" s="8">
        <v>17579.218620705335</v>
      </c>
      <c r="BC104" s="8">
        <v>15408.335075943109</v>
      </c>
      <c r="BD104" s="8">
        <v>13237.451531180888</v>
      </c>
      <c r="BE104" s="8">
        <v>11066.567986418677</v>
      </c>
      <c r="BF104" s="8">
        <v>8895.6844416564691</v>
      </c>
      <c r="BG104" s="8">
        <v>6724.8008968942604</v>
      </c>
      <c r="BH104" s="8">
        <v>4649.5766402263453</v>
      </c>
      <c r="BI104" s="8">
        <v>2875.2973828819945</v>
      </c>
      <c r="BJ104" s="8">
        <v>1519.8770999972821</v>
      </c>
      <c r="BK104" s="8">
        <v>598.29180500567327</v>
      </c>
      <c r="BL104" s="8">
        <v>123.81500992051102</v>
      </c>
      <c r="BM104" s="8">
        <v>-2.1167097222375732E-10</v>
      </c>
      <c r="BN104" s="8">
        <v>-2.1167097222375732E-10</v>
      </c>
      <c r="BO104" s="8">
        <v>-2.1167097222375732E-10</v>
      </c>
      <c r="BP104" s="8">
        <v>-2.1167097222375732E-10</v>
      </c>
      <c r="BQ104" s="8">
        <v>-2.1167097222375732E-10</v>
      </c>
      <c r="BR104" s="8">
        <v>-2.1167097222375732E-10</v>
      </c>
      <c r="BS104" s="8">
        <v>-2.1167097222375732E-10</v>
      </c>
      <c r="BT104" s="8">
        <v>-2.1167097222375732E-10</v>
      </c>
      <c r="BU104" s="8">
        <v>-2.1167097222375732E-10</v>
      </c>
      <c r="BV104" s="8">
        <v>-2.1167097222375732E-10</v>
      </c>
      <c r="BW104" s="8">
        <v>-2.1167097222375732E-10</v>
      </c>
      <c r="BX104" s="8">
        <v>-2.1167097222375732E-10</v>
      </c>
      <c r="BY104" s="8">
        <v>-2.1167097222375732E-10</v>
      </c>
      <c r="BZ104" s="8">
        <v>-2.1167097222375732E-10</v>
      </c>
      <c r="CA104" s="8">
        <v>-2.1167097222375732E-10</v>
      </c>
      <c r="CB104" s="8">
        <v>-2.1167097222375732E-10</v>
      </c>
    </row>
    <row r="105" spans="1:80" x14ac:dyDescent="0.3">
      <c r="A105" s="6" t="s">
        <v>11</v>
      </c>
      <c r="B105" s="3">
        <f>SUM(B95:B104)</f>
        <v>42632930.383098423</v>
      </c>
      <c r="C105" s="3">
        <f t="shared" ref="C105:BN105" si="26">SUM(C95:C104)</f>
        <v>55301.49229713378</v>
      </c>
      <c r="D105" s="3">
        <f t="shared" si="26"/>
        <v>244666.21538741147</v>
      </c>
      <c r="E105" s="3">
        <f t="shared" si="26"/>
        <v>527244.80973273225</v>
      </c>
      <c r="F105" s="3">
        <f t="shared" si="26"/>
        <v>828592.48854232626</v>
      </c>
      <c r="G105" s="3">
        <f t="shared" si="26"/>
        <v>1131842.1640429175</v>
      </c>
      <c r="H105" s="3">
        <f t="shared" si="26"/>
        <v>1376755.3035614826</v>
      </c>
      <c r="I105" s="3">
        <f t="shared" si="26"/>
        <v>1459017.9490130444</v>
      </c>
      <c r="J105" s="3">
        <f t="shared" si="26"/>
        <v>1420901.6848263654</v>
      </c>
      <c r="K105" s="3">
        <f t="shared" si="26"/>
        <v>1370584.1087877192</v>
      </c>
      <c r="L105" s="3">
        <f t="shared" si="26"/>
        <v>1321813.2632037716</v>
      </c>
      <c r="M105" s="3">
        <f t="shared" si="26"/>
        <v>1274321.7903456616</v>
      </c>
      <c r="N105" s="3">
        <f t="shared" si="26"/>
        <v>1237413.4394339463</v>
      </c>
      <c r="O105" s="3">
        <f t="shared" si="26"/>
        <v>1207847.5787285615</v>
      </c>
      <c r="P105" s="3">
        <f t="shared" si="26"/>
        <v>1178173.7121336656</v>
      </c>
      <c r="Q105" s="3">
        <f t="shared" si="26"/>
        <v>1148350.8992973731</v>
      </c>
      <c r="R105" s="3">
        <f t="shared" si="26"/>
        <v>1118358.263720141</v>
      </c>
      <c r="S105" s="3">
        <f t="shared" si="26"/>
        <v>1088205.2641005907</v>
      </c>
      <c r="T105" s="3">
        <f t="shared" si="26"/>
        <v>1057685.3831190476</v>
      </c>
      <c r="U105" s="3">
        <f t="shared" si="26"/>
        <v>1026649.6541430624</v>
      </c>
      <c r="V105" s="3">
        <f t="shared" si="26"/>
        <v>995169.72263125144</v>
      </c>
      <c r="W105" s="3">
        <f t="shared" si="26"/>
        <v>963263.27510321978</v>
      </c>
      <c r="X105" s="3">
        <f t="shared" si="26"/>
        <v>931452.76323959196</v>
      </c>
      <c r="Y105" s="3">
        <f t="shared" si="26"/>
        <v>901102.03622732777</v>
      </c>
      <c r="Z105" s="3">
        <f t="shared" si="26"/>
        <v>873101.76427520637</v>
      </c>
      <c r="AA105" s="3">
        <f t="shared" si="26"/>
        <v>847531.02162028919</v>
      </c>
      <c r="AB105" s="3">
        <f t="shared" si="26"/>
        <v>824466.8644326533</v>
      </c>
      <c r="AC105" s="3">
        <f t="shared" si="26"/>
        <v>803396.3423687804</v>
      </c>
      <c r="AD105" s="3">
        <f t="shared" si="26"/>
        <v>783122.64624617645</v>
      </c>
      <c r="AE105" s="3">
        <f t="shared" si="26"/>
        <v>762924.80563771469</v>
      </c>
      <c r="AF105" s="3">
        <f t="shared" si="26"/>
        <v>742727.25785086583</v>
      </c>
      <c r="AG105" s="3">
        <f t="shared" si="26"/>
        <v>722529.70231609792</v>
      </c>
      <c r="AH105" s="3">
        <f t="shared" si="26"/>
        <v>705590.13992179115</v>
      </c>
      <c r="AI105" s="3">
        <f t="shared" si="26"/>
        <v>691251.96183440532</v>
      </c>
      <c r="AJ105" s="3">
        <f t="shared" si="26"/>
        <v>676354.94977071171</v>
      </c>
      <c r="AK105" s="3">
        <f t="shared" si="26"/>
        <v>661636.84245118662</v>
      </c>
      <c r="AL105" s="3">
        <f t="shared" si="26"/>
        <v>640508.6767424267</v>
      </c>
      <c r="AM105" s="3">
        <f t="shared" si="26"/>
        <v>614450.85137620883</v>
      </c>
      <c r="AN105" s="3">
        <f t="shared" si="26"/>
        <v>586205.77851645998</v>
      </c>
      <c r="AO105" s="3">
        <f t="shared" si="26"/>
        <v>559232.86772288173</v>
      </c>
      <c r="AP105" s="3">
        <f t="shared" si="26"/>
        <v>532356.86874691956</v>
      </c>
      <c r="AQ105" s="3">
        <f t="shared" si="26"/>
        <v>514824.07579476014</v>
      </c>
      <c r="AR105" s="3">
        <f t="shared" si="26"/>
        <v>497770.78947212745</v>
      </c>
      <c r="AS105" s="3">
        <f t="shared" si="26"/>
        <v>480980.84814153553</v>
      </c>
      <c r="AT105" s="3">
        <f t="shared" si="26"/>
        <v>464184.61001806596</v>
      </c>
      <c r="AU105" s="3">
        <f t="shared" si="26"/>
        <v>447388.53850472043</v>
      </c>
      <c r="AV105" s="3">
        <f t="shared" si="26"/>
        <v>430592.46258295089</v>
      </c>
      <c r="AW105" s="3">
        <f t="shared" si="26"/>
        <v>413796.38677782606</v>
      </c>
      <c r="AX105" s="3">
        <f t="shared" si="26"/>
        <v>397000.31096961483</v>
      </c>
      <c r="AY105" s="3">
        <f t="shared" si="26"/>
        <v>380204.23516148498</v>
      </c>
      <c r="AZ105" s="3">
        <f t="shared" si="26"/>
        <v>363408.15935335314</v>
      </c>
      <c r="BA105" s="3">
        <f t="shared" si="26"/>
        <v>346612.08354522125</v>
      </c>
      <c r="BB105" s="3">
        <f t="shared" si="26"/>
        <v>329816.0077370893</v>
      </c>
      <c r="BC105" s="3">
        <f t="shared" si="26"/>
        <v>313019.93192895741</v>
      </c>
      <c r="BD105" s="3">
        <f t="shared" si="26"/>
        <v>296223.85612082557</v>
      </c>
      <c r="BE105" s="3">
        <f t="shared" si="26"/>
        <v>279427.78031269391</v>
      </c>
      <c r="BF105" s="3">
        <f t="shared" si="26"/>
        <v>262631.70450456208</v>
      </c>
      <c r="BG105" s="3">
        <f t="shared" si="26"/>
        <v>211873.93146850704</v>
      </c>
      <c r="BH105" s="3">
        <f t="shared" si="26"/>
        <v>155037.31577366212</v>
      </c>
      <c r="BI105" s="3">
        <f t="shared" si="26"/>
        <v>102333.50128455803</v>
      </c>
      <c r="BJ105" s="3">
        <f t="shared" si="26"/>
        <v>51834.600689339153</v>
      </c>
      <c r="BK105" s="3">
        <f t="shared" si="26"/>
        <v>1765.2556825890351</v>
      </c>
      <c r="BL105" s="3">
        <f t="shared" si="26"/>
        <v>100.67839198835478</v>
      </c>
      <c r="BM105" s="3">
        <f t="shared" si="26"/>
        <v>0.73436288774283165</v>
      </c>
      <c r="BN105" s="3">
        <f t="shared" si="26"/>
        <v>-1.9430892000378799E-2</v>
      </c>
      <c r="BO105" s="3">
        <f t="shared" ref="BO105:CB105" si="27">SUM(BO95:BO104)</f>
        <v>5.1413041574570437E-4</v>
      </c>
      <c r="BP105" s="3">
        <f t="shared" si="27"/>
        <v>-1.3605325606823052E-5</v>
      </c>
      <c r="BQ105" s="3">
        <f t="shared" si="27"/>
        <v>3.5830937389006649E-7</v>
      </c>
      <c r="BR105" s="3">
        <f t="shared" si="27"/>
        <v>-1.1161720439975658E-8</v>
      </c>
      <c r="BS105" s="3">
        <f t="shared" si="27"/>
        <v>-1.3856922256899012E-9</v>
      </c>
      <c r="BT105" s="3">
        <f t="shared" si="27"/>
        <v>-1.6443612504475983E-9</v>
      </c>
      <c r="BU105" s="3">
        <f t="shared" si="27"/>
        <v>-1.6375169919304917E-9</v>
      </c>
      <c r="BV105" s="3">
        <f t="shared" si="27"/>
        <v>-1.6376980877331024E-9</v>
      </c>
      <c r="BW105" s="3">
        <f t="shared" si="27"/>
        <v>-1.6376932960248932E-9</v>
      </c>
      <c r="BX105" s="3">
        <f t="shared" si="27"/>
        <v>-1.6376934228111974E-9</v>
      </c>
      <c r="BY105" s="3">
        <f t="shared" si="27"/>
        <v>-1.6376934194564926E-9</v>
      </c>
      <c r="BZ105" s="3">
        <f t="shared" si="27"/>
        <v>-1.6376934195452567E-9</v>
      </c>
      <c r="CA105" s="3">
        <f t="shared" si="27"/>
        <v>-1.6376934195429079E-9</v>
      </c>
      <c r="CB105" s="3">
        <f t="shared" si="27"/>
        <v>-1.63769341954297E-9</v>
      </c>
    </row>
    <row r="106" spans="1:80" x14ac:dyDescent="0.3">
      <c r="A106" s="6"/>
    </row>
    <row r="107" spans="1:80" x14ac:dyDescent="0.3">
      <c r="A107" s="42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</row>
    <row r="108" spans="1:80" x14ac:dyDescent="0.3">
      <c r="A108" s="44"/>
      <c r="B108" s="37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</row>
    <row r="109" spans="1:80" x14ac:dyDescent="0.3">
      <c r="A109" s="42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</row>
    <row r="110" spans="1:80" x14ac:dyDescent="0.3">
      <c r="A110" s="4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1:80" x14ac:dyDescent="0.3">
      <c r="A111" s="4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1:80" x14ac:dyDescent="0.3">
      <c r="A112" s="4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0" x14ac:dyDescent="0.3">
      <c r="A113" s="4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1:80" x14ac:dyDescent="0.3">
      <c r="A114" s="4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1:80" x14ac:dyDescent="0.3">
      <c r="A115" s="4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1:80" x14ac:dyDescent="0.3">
      <c r="A116" s="4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1:80" x14ac:dyDescent="0.3">
      <c r="A117" s="4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1:80" x14ac:dyDescent="0.3">
      <c r="A118" s="4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1:80" x14ac:dyDescent="0.3">
      <c r="A119" s="4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1:80" x14ac:dyDescent="0.3">
      <c r="A120" s="4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</row>
    <row r="121" spans="1:80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</row>
    <row r="123" spans="1:80" x14ac:dyDescent="0.3">
      <c r="B123" s="38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23"/>
  <sheetViews>
    <sheetView topLeftCell="A81" workbookViewId="0">
      <selection activeCell="B81" sqref="B81"/>
    </sheetView>
  </sheetViews>
  <sheetFormatPr defaultRowHeight="14.4" x14ac:dyDescent="0.3"/>
  <cols>
    <col min="1" max="1" width="27.77734375" customWidth="1"/>
    <col min="2" max="2" width="14.109375" customWidth="1"/>
    <col min="3" max="3" width="12.77734375" customWidth="1"/>
    <col min="4" max="4" width="10" customWidth="1"/>
    <col min="5" max="6" width="11" customWidth="1"/>
    <col min="7" max="7" width="11.44140625" customWidth="1"/>
    <col min="8" max="8" width="11.33203125" customWidth="1"/>
    <col min="9" max="9" width="11.5546875" customWidth="1"/>
    <col min="10" max="10" width="11.33203125" customWidth="1"/>
    <col min="11" max="11" width="11.88671875" customWidth="1"/>
    <col min="12" max="12" width="12.77734375" customWidth="1"/>
    <col min="13" max="13" width="11.44140625" customWidth="1"/>
    <col min="14" max="14" width="11" customWidth="1"/>
    <col min="15" max="16" width="11.33203125" customWidth="1"/>
    <col min="17" max="19" width="11.21875" customWidth="1"/>
    <col min="20" max="20" width="11.109375" customWidth="1"/>
    <col min="21" max="21" width="11.6640625" customWidth="1"/>
    <col min="22" max="22" width="11.33203125" customWidth="1"/>
    <col min="23" max="23" width="11.88671875" customWidth="1"/>
    <col min="24" max="24" width="12" customWidth="1"/>
    <col min="25" max="25" width="11.109375" customWidth="1"/>
    <col min="26" max="26" width="11.77734375" customWidth="1"/>
    <col min="27" max="27" width="11.88671875" customWidth="1"/>
    <col min="28" max="28" width="11.44140625" customWidth="1"/>
    <col min="29" max="29" width="11.33203125" customWidth="1"/>
    <col min="30" max="31" width="11.44140625" customWidth="1"/>
    <col min="32" max="32" width="11" customWidth="1"/>
    <col min="33" max="33" width="11.33203125" customWidth="1"/>
    <col min="34" max="34" width="11.5546875" customWidth="1"/>
    <col min="35" max="35" width="11.44140625" customWidth="1"/>
    <col min="36" max="36" width="11.109375" customWidth="1"/>
    <col min="37" max="37" width="11.44140625" customWidth="1"/>
    <col min="38" max="38" width="11.109375" customWidth="1"/>
    <col min="39" max="39" width="11.5546875" customWidth="1"/>
    <col min="40" max="40" width="11" customWidth="1"/>
    <col min="41" max="41" width="11.77734375" customWidth="1"/>
    <col min="42" max="42" width="11" customWidth="1"/>
    <col min="43" max="43" width="11.21875" customWidth="1"/>
    <col min="44" max="44" width="11.109375" customWidth="1"/>
    <col min="45" max="45" width="11.77734375" customWidth="1"/>
    <col min="46" max="46" width="12.21875" customWidth="1"/>
    <col min="47" max="47" width="12.33203125" customWidth="1"/>
    <col min="48" max="48" width="12" customWidth="1"/>
    <col min="49" max="49" width="11.44140625" customWidth="1"/>
    <col min="50" max="50" width="10.21875" customWidth="1"/>
    <col min="51" max="51" width="10.33203125" customWidth="1"/>
    <col min="52" max="53" width="10.21875" customWidth="1"/>
    <col min="54" max="54" width="11" customWidth="1"/>
    <col min="55" max="55" width="10.77734375" customWidth="1"/>
    <col min="56" max="56" width="10.21875" customWidth="1"/>
    <col min="57" max="57" width="10.44140625" customWidth="1"/>
    <col min="58" max="58" width="10.33203125" customWidth="1"/>
    <col min="59" max="59" width="10.5546875" customWidth="1"/>
    <col min="60" max="60" width="10.6640625" customWidth="1"/>
    <col min="61" max="61" width="10.44140625" customWidth="1"/>
    <col min="62" max="62" width="10.5546875" customWidth="1"/>
    <col min="63" max="63" width="9.44140625" customWidth="1"/>
    <col min="64" max="80" width="9" customWidth="1"/>
  </cols>
  <sheetData>
    <row r="1" spans="1:80" x14ac:dyDescent="0.3">
      <c r="A1" s="7" t="s">
        <v>54</v>
      </c>
    </row>
    <row r="2" spans="1:80" x14ac:dyDescent="0.3">
      <c r="B2" s="39"/>
      <c r="C2" s="40"/>
      <c r="D2" s="41"/>
      <c r="E2" s="41"/>
      <c r="F2" s="41"/>
    </row>
    <row r="3" spans="1:80" x14ac:dyDescent="0.3">
      <c r="A3" s="7" t="s">
        <v>19</v>
      </c>
      <c r="B3" s="10" t="s">
        <v>10</v>
      </c>
      <c r="C3" s="11">
        <v>2019</v>
      </c>
      <c r="D3" s="11">
        <v>2020</v>
      </c>
      <c r="E3" s="11">
        <v>2021</v>
      </c>
      <c r="F3" s="11">
        <v>2022</v>
      </c>
      <c r="G3" s="11">
        <v>2023</v>
      </c>
      <c r="H3" s="11">
        <v>2024</v>
      </c>
      <c r="I3" s="11">
        <v>2025</v>
      </c>
      <c r="J3" s="11">
        <v>2026</v>
      </c>
      <c r="K3" s="11">
        <v>2027</v>
      </c>
      <c r="L3" s="11">
        <v>2028</v>
      </c>
      <c r="M3" s="11">
        <v>2029</v>
      </c>
      <c r="N3" s="11">
        <v>2030</v>
      </c>
      <c r="O3" s="11">
        <v>2031</v>
      </c>
      <c r="P3" s="11">
        <v>2032</v>
      </c>
      <c r="Q3" s="11">
        <v>2033</v>
      </c>
      <c r="R3" s="11">
        <v>2034</v>
      </c>
      <c r="S3" s="11">
        <v>2035</v>
      </c>
      <c r="T3" s="11">
        <v>2036</v>
      </c>
      <c r="U3" s="11">
        <v>2037</v>
      </c>
      <c r="V3" s="11">
        <v>2038</v>
      </c>
      <c r="W3" s="11">
        <v>2039</v>
      </c>
      <c r="X3" s="11">
        <v>2040</v>
      </c>
      <c r="Y3" s="11">
        <v>2041</v>
      </c>
      <c r="Z3" s="11">
        <v>2042</v>
      </c>
      <c r="AA3" s="11">
        <v>2043</v>
      </c>
      <c r="AB3" s="11">
        <v>2044</v>
      </c>
      <c r="AC3" s="11">
        <v>2045</v>
      </c>
      <c r="AD3" s="11">
        <v>2046</v>
      </c>
      <c r="AE3" s="11">
        <v>2047</v>
      </c>
      <c r="AF3" s="11">
        <v>2048</v>
      </c>
      <c r="AG3" s="11">
        <v>2049</v>
      </c>
      <c r="AH3" s="11">
        <v>2050</v>
      </c>
      <c r="AI3" s="11">
        <v>2051</v>
      </c>
      <c r="AJ3" s="11">
        <v>2052</v>
      </c>
      <c r="AK3" s="11">
        <v>2053</v>
      </c>
      <c r="AL3" s="11">
        <v>2054</v>
      </c>
      <c r="AM3" s="11">
        <v>2055</v>
      </c>
      <c r="AN3" s="11">
        <v>2056</v>
      </c>
      <c r="AO3" s="11">
        <v>2057</v>
      </c>
      <c r="AP3" s="11">
        <v>2058</v>
      </c>
      <c r="AQ3" s="11">
        <v>2059</v>
      </c>
      <c r="AR3" s="11">
        <v>2060</v>
      </c>
      <c r="AS3" s="11">
        <v>2061</v>
      </c>
      <c r="AT3" s="11">
        <v>2062</v>
      </c>
      <c r="AU3" s="11">
        <v>2063</v>
      </c>
      <c r="AV3" s="11">
        <v>2064</v>
      </c>
      <c r="AW3" s="11">
        <v>2065</v>
      </c>
      <c r="AX3" s="11">
        <v>2066</v>
      </c>
      <c r="AY3" s="11">
        <v>2067</v>
      </c>
      <c r="AZ3" s="11">
        <v>2068</v>
      </c>
      <c r="BA3" s="11">
        <v>2069</v>
      </c>
      <c r="BB3" s="11">
        <v>2070</v>
      </c>
      <c r="BC3" s="11">
        <v>2071</v>
      </c>
      <c r="BD3" s="11">
        <v>2072</v>
      </c>
      <c r="BE3" s="11">
        <v>2073</v>
      </c>
      <c r="BF3" s="11">
        <v>2074</v>
      </c>
      <c r="BG3" s="11">
        <v>2075</v>
      </c>
      <c r="BH3" s="11">
        <v>2076</v>
      </c>
      <c r="BI3" s="11">
        <v>2077</v>
      </c>
      <c r="BJ3" s="11">
        <v>2078</v>
      </c>
      <c r="BK3" s="11">
        <v>2079</v>
      </c>
      <c r="BL3" s="11">
        <v>2080</v>
      </c>
      <c r="BM3" s="11">
        <v>2081</v>
      </c>
      <c r="BN3" s="11">
        <v>2082</v>
      </c>
      <c r="BO3" s="11">
        <v>2083</v>
      </c>
      <c r="BP3" s="11">
        <v>2084</v>
      </c>
      <c r="BQ3" s="11">
        <v>2085</v>
      </c>
      <c r="BR3" s="11">
        <v>2086</v>
      </c>
      <c r="BS3" s="11">
        <v>2087</v>
      </c>
      <c r="BT3" s="11">
        <v>2088</v>
      </c>
      <c r="BU3" s="11">
        <v>2089</v>
      </c>
      <c r="BV3" s="11">
        <v>2090</v>
      </c>
      <c r="BW3" s="11">
        <v>2091</v>
      </c>
      <c r="BX3" s="11">
        <v>2092</v>
      </c>
      <c r="BY3" s="11">
        <v>2093</v>
      </c>
      <c r="BZ3" s="11">
        <v>2094</v>
      </c>
      <c r="CA3" s="11">
        <v>2095</v>
      </c>
      <c r="CB3" s="11">
        <v>2096</v>
      </c>
    </row>
    <row r="4" spans="1:80" x14ac:dyDescent="0.3">
      <c r="A4" s="6"/>
    </row>
    <row r="5" spans="1:80" x14ac:dyDescent="0.3">
      <c r="A5" s="6" t="s">
        <v>0</v>
      </c>
      <c r="B5" s="3">
        <f>SUM(C5:CB5)</f>
        <v>24516483.383897878</v>
      </c>
      <c r="C5" s="4">
        <f>C20+C35+C50+C65+C80+C95</f>
        <v>156696.01986741836</v>
      </c>
      <c r="D5" s="4">
        <f t="shared" ref="D5:BO9" si="0">D20+D35+D50+D65+D80+D95</f>
        <v>384230.05385116627</v>
      </c>
      <c r="E5" s="4">
        <f t="shared" si="0"/>
        <v>531649.36553208763</v>
      </c>
      <c r="F5" s="4">
        <f t="shared" si="0"/>
        <v>689322.46541051019</v>
      </c>
      <c r="G5" s="4">
        <f t="shared" si="0"/>
        <v>847764.50182128616</v>
      </c>
      <c r="H5" s="4">
        <f t="shared" si="0"/>
        <v>854394.91966151178</v>
      </c>
      <c r="I5" s="4">
        <f t="shared" si="0"/>
        <v>780346.91894190689</v>
      </c>
      <c r="J5" s="4">
        <f t="shared" si="0"/>
        <v>759659.99204443616</v>
      </c>
      <c r="K5" s="4">
        <f t="shared" si="0"/>
        <v>741871.0033674147</v>
      </c>
      <c r="L5" s="4">
        <f t="shared" si="0"/>
        <v>724520.1379187369</v>
      </c>
      <c r="M5" s="4">
        <f t="shared" si="0"/>
        <v>707502.99443996849</v>
      </c>
      <c r="N5" s="4">
        <f t="shared" si="0"/>
        <v>690697.14207995636</v>
      </c>
      <c r="O5" s="4">
        <f t="shared" si="0"/>
        <v>673985.77340870537</v>
      </c>
      <c r="P5" s="4">
        <f t="shared" si="0"/>
        <v>657257.80649720388</v>
      </c>
      <c r="Q5" s="4">
        <f t="shared" si="0"/>
        <v>640447.3895538405</v>
      </c>
      <c r="R5" s="4">
        <f t="shared" si="0"/>
        <v>623544.93575844646</v>
      </c>
      <c r="S5" s="4">
        <f t="shared" si="0"/>
        <v>606555.52111228567</v>
      </c>
      <c r="T5" s="4">
        <f t="shared" si="0"/>
        <v>589367.16070883733</v>
      </c>
      <c r="U5" s="4">
        <f t="shared" si="0"/>
        <v>571899.07505270711</v>
      </c>
      <c r="V5" s="4">
        <f t="shared" si="0"/>
        <v>554190.11404307722</v>
      </c>
      <c r="W5" s="4">
        <f t="shared" si="0"/>
        <v>536249.86857595725</v>
      </c>
      <c r="X5" s="4">
        <f t="shared" si="0"/>
        <v>518361.64330496592</v>
      </c>
      <c r="Y5" s="4">
        <f t="shared" si="0"/>
        <v>501265.20153634064</v>
      </c>
      <c r="Z5" s="4">
        <f t="shared" si="0"/>
        <v>485443.92831278947</v>
      </c>
      <c r="AA5" s="4">
        <f t="shared" si="0"/>
        <v>470940.92406841757</v>
      </c>
      <c r="AB5" s="4">
        <f t="shared" si="0"/>
        <v>457798.00098828896</v>
      </c>
      <c r="AC5" s="4">
        <f t="shared" si="0"/>
        <v>445737.03149603348</v>
      </c>
      <c r="AD5" s="4">
        <f t="shared" si="0"/>
        <v>434108.82278856606</v>
      </c>
      <c r="AE5" s="4">
        <f t="shared" si="0"/>
        <v>422521.97340066975</v>
      </c>
      <c r="AF5" s="4">
        <f t="shared" si="0"/>
        <v>410935.28279989009</v>
      </c>
      <c r="AG5" s="4">
        <f t="shared" si="0"/>
        <v>399348.58799767937</v>
      </c>
      <c r="AH5" s="4">
        <f t="shared" si="0"/>
        <v>389528.57421865087</v>
      </c>
      <c r="AI5" s="4">
        <f t="shared" si="0"/>
        <v>381119.20004144416</v>
      </c>
      <c r="AJ5" s="4">
        <f t="shared" si="0"/>
        <v>372406.80259176955</v>
      </c>
      <c r="AK5" s="4">
        <f t="shared" si="0"/>
        <v>363791.41705644928</v>
      </c>
      <c r="AL5" s="4">
        <f t="shared" si="0"/>
        <v>350032.06088630448</v>
      </c>
      <c r="AM5" s="4">
        <f t="shared" si="0"/>
        <v>333270.59736588848</v>
      </c>
      <c r="AN5" s="4">
        <f t="shared" si="0"/>
        <v>315490.35417567397</v>
      </c>
      <c r="AO5" s="4">
        <f t="shared" si="0"/>
        <v>298506.91724370053</v>
      </c>
      <c r="AP5" s="4">
        <f t="shared" si="0"/>
        <v>281606.55273129634</v>
      </c>
      <c r="AQ5" s="4">
        <f t="shared" si="0"/>
        <v>272141.37015131995</v>
      </c>
      <c r="AR5" s="4">
        <f t="shared" si="0"/>
        <v>263057.97610653623</v>
      </c>
      <c r="AS5" s="4">
        <f t="shared" si="0"/>
        <v>254184.21409544369</v>
      </c>
      <c r="AT5" s="4">
        <f t="shared" si="0"/>
        <v>245305.44127060266</v>
      </c>
      <c r="AU5" s="4">
        <f t="shared" si="0"/>
        <v>236426.80102949365</v>
      </c>
      <c r="AV5" s="4">
        <f t="shared" si="0"/>
        <v>227548.15728028264</v>
      </c>
      <c r="AW5" s="4">
        <f t="shared" si="0"/>
        <v>218669.51362389428</v>
      </c>
      <c r="AX5" s="4">
        <f t="shared" si="0"/>
        <v>209790.86996504987</v>
      </c>
      <c r="AY5" s="4">
        <f t="shared" si="0"/>
        <v>200912.2263062704</v>
      </c>
      <c r="AZ5" s="4">
        <f t="shared" si="0"/>
        <v>192033.58264748921</v>
      </c>
      <c r="BA5" s="4">
        <f t="shared" si="0"/>
        <v>183154.93898870813</v>
      </c>
      <c r="BB5" s="4">
        <f t="shared" si="0"/>
        <v>174276.29532992706</v>
      </c>
      <c r="BC5" s="4">
        <f t="shared" si="0"/>
        <v>165397.65167114598</v>
      </c>
      <c r="BD5" s="4">
        <f t="shared" si="0"/>
        <v>156519.00801236488</v>
      </c>
      <c r="BE5" s="4">
        <f t="shared" si="0"/>
        <v>147640.36435358383</v>
      </c>
      <c r="BF5" s="4">
        <f t="shared" si="0"/>
        <v>138761.72069480273</v>
      </c>
      <c r="BG5" s="4">
        <f t="shared" si="0"/>
        <v>111942.73204199874</v>
      </c>
      <c r="BH5" s="4">
        <f t="shared" si="0"/>
        <v>81912.608707829408</v>
      </c>
      <c r="BI5" s="4">
        <f t="shared" si="0"/>
        <v>54066.488125244665</v>
      </c>
      <c r="BJ5" s="4">
        <f t="shared" si="0"/>
        <v>27386.29677348179</v>
      </c>
      <c r="BK5" s="4">
        <f t="shared" si="0"/>
        <v>934.1907114144127</v>
      </c>
      <c r="BL5" s="4">
        <f t="shared" si="0"/>
        <v>53.525406591030375</v>
      </c>
      <c r="BM5" s="4">
        <f t="shared" si="0"/>
        <v>0.38795255631378894</v>
      </c>
      <c r="BN5" s="4">
        <f t="shared" si="0"/>
        <v>-1.0265037228723845E-2</v>
      </c>
      <c r="BO5" s="4">
        <f t="shared" si="0"/>
        <v>2.7160958787138587E-4</v>
      </c>
      <c r="BP5" s="4">
        <f t="shared" ref="BP5:CB9" si="1">BP20+BP35+BP50+BP65+BP80+BP95</f>
        <v>-7.1850408390943928E-6</v>
      </c>
      <c r="BQ5" s="4">
        <f t="shared" si="1"/>
        <v>1.9173152034313362E-7</v>
      </c>
      <c r="BR5" s="4">
        <f t="shared" si="1"/>
        <v>-3.4543435117667933E-9</v>
      </c>
      <c r="BS5" s="4">
        <f t="shared" si="1"/>
        <v>1.7101809702776148E-9</v>
      </c>
      <c r="BT5" s="4">
        <f t="shared" si="1"/>
        <v>1.5735301258011721E-9</v>
      </c>
      <c r="BU5" s="4">
        <f t="shared" si="1"/>
        <v>1.5771458417031973E-9</v>
      </c>
      <c r="BV5" s="4">
        <f t="shared" si="1"/>
        <v>1.5770501715920156E-9</v>
      </c>
      <c r="BW5" s="4">
        <f t="shared" si="1"/>
        <v>1.5770527029773403E-9</v>
      </c>
      <c r="BX5" s="4">
        <f t="shared" si="1"/>
        <v>1.5770526359980969E-9</v>
      </c>
      <c r="BY5" s="4">
        <f t="shared" si="1"/>
        <v>1.5770526377703361E-9</v>
      </c>
      <c r="BZ5" s="4">
        <f t="shared" si="1"/>
        <v>1.5770526377234433E-9</v>
      </c>
      <c r="CA5" s="4">
        <f t="shared" si="1"/>
        <v>1.5770526377246836E-9</v>
      </c>
      <c r="CB5" s="4">
        <f t="shared" si="1"/>
        <v>1.5770526377246507E-9</v>
      </c>
    </row>
    <row r="6" spans="1:80" x14ac:dyDescent="0.3">
      <c r="A6" s="6" t="s">
        <v>1</v>
      </c>
      <c r="B6" s="4">
        <f t="shared" ref="B6:B14" si="2">SUM(C6:CB6)</f>
        <v>43131505.54606986</v>
      </c>
      <c r="C6" s="4">
        <f t="shared" ref="C6:R14" si="3">C21+C36+C51+C66+C81+C96</f>
        <v>4201617.0324597973</v>
      </c>
      <c r="D6" s="4">
        <f t="shared" si="3"/>
        <v>8468336.1003652718</v>
      </c>
      <c r="E6" s="4">
        <f t="shared" si="3"/>
        <v>8514407.1168556847</v>
      </c>
      <c r="F6" s="4">
        <f t="shared" si="3"/>
        <v>8552846.6013558824</v>
      </c>
      <c r="G6" s="4">
        <f t="shared" si="3"/>
        <v>8575143.4550476503</v>
      </c>
      <c r="H6" s="4">
        <f t="shared" si="3"/>
        <v>4481771.2764571896</v>
      </c>
      <c r="I6" s="4">
        <f t="shared" si="3"/>
        <v>337383.96352838143</v>
      </c>
      <c r="J6" s="4">
        <f t="shared" si="3"/>
        <v>0</v>
      </c>
      <c r="K6" s="4">
        <f t="shared" si="3"/>
        <v>0</v>
      </c>
      <c r="L6" s="4">
        <f t="shared" si="3"/>
        <v>0</v>
      </c>
      <c r="M6" s="4">
        <f t="shared" si="3"/>
        <v>0</v>
      </c>
      <c r="N6" s="4">
        <f t="shared" si="3"/>
        <v>0</v>
      </c>
      <c r="O6" s="4">
        <f t="shared" si="3"/>
        <v>0</v>
      </c>
      <c r="P6" s="4">
        <f t="shared" si="3"/>
        <v>0</v>
      </c>
      <c r="Q6" s="4">
        <f t="shared" si="3"/>
        <v>0</v>
      </c>
      <c r="R6" s="4">
        <f t="shared" si="3"/>
        <v>0</v>
      </c>
      <c r="S6" s="4">
        <f t="shared" si="0"/>
        <v>0</v>
      </c>
      <c r="T6" s="4">
        <f t="shared" si="0"/>
        <v>0</v>
      </c>
      <c r="U6" s="4">
        <f t="shared" si="0"/>
        <v>0</v>
      </c>
      <c r="V6" s="4">
        <f t="shared" si="0"/>
        <v>0</v>
      </c>
      <c r="W6" s="4">
        <f t="shared" si="0"/>
        <v>0</v>
      </c>
      <c r="X6" s="4">
        <f t="shared" si="0"/>
        <v>0</v>
      </c>
      <c r="Y6" s="4">
        <f t="shared" si="0"/>
        <v>0</v>
      </c>
      <c r="Z6" s="4">
        <f t="shared" si="0"/>
        <v>0</v>
      </c>
      <c r="AA6" s="4">
        <f t="shared" si="0"/>
        <v>0</v>
      </c>
      <c r="AB6" s="4">
        <f t="shared" si="0"/>
        <v>0</v>
      </c>
      <c r="AC6" s="4">
        <f t="shared" si="0"/>
        <v>0</v>
      </c>
      <c r="AD6" s="4">
        <f t="shared" si="0"/>
        <v>0</v>
      </c>
      <c r="AE6" s="4">
        <f t="shared" si="0"/>
        <v>0</v>
      </c>
      <c r="AF6" s="4">
        <f t="shared" si="0"/>
        <v>0</v>
      </c>
      <c r="AG6" s="4">
        <f t="shared" si="0"/>
        <v>0</v>
      </c>
      <c r="AH6" s="4">
        <f t="shared" si="0"/>
        <v>0</v>
      </c>
      <c r="AI6" s="4">
        <f t="shared" si="0"/>
        <v>0</v>
      </c>
      <c r="AJ6" s="4">
        <f t="shared" si="0"/>
        <v>0</v>
      </c>
      <c r="AK6" s="4">
        <f t="shared" si="0"/>
        <v>0</v>
      </c>
      <c r="AL6" s="4">
        <f t="shared" si="0"/>
        <v>0</v>
      </c>
      <c r="AM6" s="4">
        <f t="shared" si="0"/>
        <v>0</v>
      </c>
      <c r="AN6" s="4">
        <f t="shared" si="0"/>
        <v>0</v>
      </c>
      <c r="AO6" s="4">
        <f t="shared" si="0"/>
        <v>0</v>
      </c>
      <c r="AP6" s="4">
        <f t="shared" si="0"/>
        <v>0</v>
      </c>
      <c r="AQ6" s="4">
        <f t="shared" si="0"/>
        <v>0</v>
      </c>
      <c r="AR6" s="4">
        <f t="shared" si="0"/>
        <v>0</v>
      </c>
      <c r="AS6" s="4">
        <f t="shared" si="0"/>
        <v>0</v>
      </c>
      <c r="AT6" s="4">
        <f t="shared" si="0"/>
        <v>0</v>
      </c>
      <c r="AU6" s="4">
        <f t="shared" si="0"/>
        <v>0</v>
      </c>
      <c r="AV6" s="4">
        <f t="shared" si="0"/>
        <v>0</v>
      </c>
      <c r="AW6" s="4">
        <f t="shared" si="0"/>
        <v>0</v>
      </c>
      <c r="AX6" s="4">
        <f t="shared" si="0"/>
        <v>0</v>
      </c>
      <c r="AY6" s="4">
        <f t="shared" si="0"/>
        <v>0</v>
      </c>
      <c r="AZ6" s="4">
        <f t="shared" si="0"/>
        <v>0</v>
      </c>
      <c r="BA6" s="4">
        <f t="shared" si="0"/>
        <v>0</v>
      </c>
      <c r="BB6" s="4">
        <f t="shared" si="0"/>
        <v>0</v>
      </c>
      <c r="BC6" s="4">
        <f t="shared" si="0"/>
        <v>0</v>
      </c>
      <c r="BD6" s="4">
        <f t="shared" si="0"/>
        <v>0</v>
      </c>
      <c r="BE6" s="4">
        <f t="shared" si="0"/>
        <v>0</v>
      </c>
      <c r="BF6" s="4">
        <f t="shared" si="0"/>
        <v>0</v>
      </c>
      <c r="BG6" s="4">
        <f t="shared" si="0"/>
        <v>0</v>
      </c>
      <c r="BH6" s="4">
        <f t="shared" si="0"/>
        <v>0</v>
      </c>
      <c r="BI6" s="4">
        <f t="shared" si="0"/>
        <v>0</v>
      </c>
      <c r="BJ6" s="4">
        <f t="shared" si="0"/>
        <v>0</v>
      </c>
      <c r="BK6" s="4">
        <f t="shared" si="0"/>
        <v>0</v>
      </c>
      <c r="BL6" s="4">
        <f t="shared" si="0"/>
        <v>0</v>
      </c>
      <c r="BM6" s="4">
        <f t="shared" si="0"/>
        <v>0</v>
      </c>
      <c r="BN6" s="4">
        <f t="shared" si="0"/>
        <v>0</v>
      </c>
      <c r="BO6" s="4">
        <f t="shared" si="0"/>
        <v>0</v>
      </c>
      <c r="BP6" s="4">
        <f t="shared" si="1"/>
        <v>0</v>
      </c>
      <c r="BQ6" s="4">
        <f t="shared" si="1"/>
        <v>0</v>
      </c>
      <c r="BR6" s="4">
        <f t="shared" si="1"/>
        <v>0</v>
      </c>
      <c r="BS6" s="4">
        <f t="shared" si="1"/>
        <v>0</v>
      </c>
      <c r="BT6" s="4">
        <f t="shared" si="1"/>
        <v>0</v>
      </c>
      <c r="BU6" s="4">
        <f t="shared" si="1"/>
        <v>0</v>
      </c>
      <c r="BV6" s="4">
        <f t="shared" si="1"/>
        <v>0</v>
      </c>
      <c r="BW6" s="4">
        <f t="shared" si="1"/>
        <v>0</v>
      </c>
      <c r="BX6" s="4">
        <f t="shared" si="1"/>
        <v>0</v>
      </c>
      <c r="BY6" s="4">
        <f t="shared" si="1"/>
        <v>0</v>
      </c>
      <c r="BZ6" s="4">
        <f t="shared" si="1"/>
        <v>0</v>
      </c>
      <c r="CA6" s="4">
        <f t="shared" si="1"/>
        <v>0</v>
      </c>
      <c r="CB6" s="4">
        <f t="shared" si="1"/>
        <v>0</v>
      </c>
    </row>
    <row r="7" spans="1:80" x14ac:dyDescent="0.3">
      <c r="A7" s="6" t="s">
        <v>2</v>
      </c>
      <c r="B7" s="4">
        <f t="shared" si="2"/>
        <v>0</v>
      </c>
      <c r="C7" s="4">
        <f t="shared" si="3"/>
        <v>0</v>
      </c>
      <c r="D7" s="4">
        <f t="shared" si="3"/>
        <v>0</v>
      </c>
      <c r="E7" s="4">
        <f t="shared" si="3"/>
        <v>0</v>
      </c>
      <c r="F7" s="4">
        <f t="shared" si="3"/>
        <v>0</v>
      </c>
      <c r="G7" s="4">
        <f t="shared" si="3"/>
        <v>0</v>
      </c>
      <c r="H7" s="4">
        <f t="shared" si="3"/>
        <v>0</v>
      </c>
      <c r="I7" s="4">
        <f t="shared" si="3"/>
        <v>0</v>
      </c>
      <c r="J7" s="4">
        <f t="shared" si="3"/>
        <v>0</v>
      </c>
      <c r="K7" s="4">
        <f t="shared" si="3"/>
        <v>0</v>
      </c>
      <c r="L7" s="4">
        <f t="shared" si="3"/>
        <v>0</v>
      </c>
      <c r="M7" s="4">
        <f t="shared" si="3"/>
        <v>0</v>
      </c>
      <c r="N7" s="4">
        <f t="shared" si="3"/>
        <v>0</v>
      </c>
      <c r="O7" s="4">
        <f t="shared" si="3"/>
        <v>0</v>
      </c>
      <c r="P7" s="4">
        <f t="shared" si="3"/>
        <v>0</v>
      </c>
      <c r="Q7" s="4">
        <f t="shared" si="3"/>
        <v>0</v>
      </c>
      <c r="R7" s="4">
        <f t="shared" si="3"/>
        <v>0</v>
      </c>
      <c r="S7" s="4">
        <f t="shared" si="0"/>
        <v>0</v>
      </c>
      <c r="T7" s="4">
        <f t="shared" si="0"/>
        <v>0</v>
      </c>
      <c r="U7" s="4">
        <f t="shared" si="0"/>
        <v>0</v>
      </c>
      <c r="V7" s="4">
        <f t="shared" si="0"/>
        <v>0</v>
      </c>
      <c r="W7" s="4">
        <f t="shared" si="0"/>
        <v>0</v>
      </c>
      <c r="X7" s="4">
        <f t="shared" si="0"/>
        <v>0</v>
      </c>
      <c r="Y7" s="4">
        <f t="shared" si="0"/>
        <v>0</v>
      </c>
      <c r="Z7" s="4">
        <f t="shared" si="0"/>
        <v>0</v>
      </c>
      <c r="AA7" s="4">
        <f t="shared" si="0"/>
        <v>0</v>
      </c>
      <c r="AB7" s="4">
        <f t="shared" si="0"/>
        <v>0</v>
      </c>
      <c r="AC7" s="4">
        <f t="shared" si="0"/>
        <v>0</v>
      </c>
      <c r="AD7" s="4">
        <f t="shared" si="0"/>
        <v>0</v>
      </c>
      <c r="AE7" s="4">
        <f t="shared" si="0"/>
        <v>0</v>
      </c>
      <c r="AF7" s="4">
        <f t="shared" si="0"/>
        <v>0</v>
      </c>
      <c r="AG7" s="4">
        <f t="shared" si="0"/>
        <v>0</v>
      </c>
      <c r="AH7" s="4">
        <f t="shared" si="0"/>
        <v>0</v>
      </c>
      <c r="AI7" s="4">
        <f t="shared" si="0"/>
        <v>0</v>
      </c>
      <c r="AJ7" s="4">
        <f t="shared" si="0"/>
        <v>0</v>
      </c>
      <c r="AK7" s="4">
        <f t="shared" si="0"/>
        <v>0</v>
      </c>
      <c r="AL7" s="4">
        <f t="shared" si="0"/>
        <v>0</v>
      </c>
      <c r="AM7" s="4">
        <f t="shared" si="0"/>
        <v>0</v>
      </c>
      <c r="AN7" s="4">
        <f t="shared" si="0"/>
        <v>0</v>
      </c>
      <c r="AO7" s="4">
        <f t="shared" si="0"/>
        <v>0</v>
      </c>
      <c r="AP7" s="4">
        <f t="shared" si="0"/>
        <v>0</v>
      </c>
      <c r="AQ7" s="4">
        <f t="shared" si="0"/>
        <v>0</v>
      </c>
      <c r="AR7" s="4">
        <f t="shared" si="0"/>
        <v>0</v>
      </c>
      <c r="AS7" s="4">
        <f t="shared" si="0"/>
        <v>0</v>
      </c>
      <c r="AT7" s="4">
        <f t="shared" si="0"/>
        <v>0</v>
      </c>
      <c r="AU7" s="4">
        <f t="shared" si="0"/>
        <v>0</v>
      </c>
      <c r="AV7" s="4">
        <f t="shared" si="0"/>
        <v>0</v>
      </c>
      <c r="AW7" s="4">
        <f t="shared" si="0"/>
        <v>0</v>
      </c>
      <c r="AX7" s="4">
        <f t="shared" si="0"/>
        <v>0</v>
      </c>
      <c r="AY7" s="4">
        <f t="shared" si="0"/>
        <v>0</v>
      </c>
      <c r="AZ7" s="4">
        <f t="shared" si="0"/>
        <v>0</v>
      </c>
      <c r="BA7" s="4">
        <f t="shared" si="0"/>
        <v>0</v>
      </c>
      <c r="BB7" s="4">
        <f t="shared" si="0"/>
        <v>0</v>
      </c>
      <c r="BC7" s="4">
        <f t="shared" si="0"/>
        <v>0</v>
      </c>
      <c r="BD7" s="4">
        <f t="shared" si="0"/>
        <v>0</v>
      </c>
      <c r="BE7" s="4">
        <f t="shared" si="0"/>
        <v>0</v>
      </c>
      <c r="BF7" s="4">
        <f t="shared" si="0"/>
        <v>0</v>
      </c>
      <c r="BG7" s="4">
        <f t="shared" si="0"/>
        <v>0</v>
      </c>
      <c r="BH7" s="4">
        <f t="shared" si="0"/>
        <v>0</v>
      </c>
      <c r="BI7" s="4">
        <f t="shared" si="0"/>
        <v>0</v>
      </c>
      <c r="BJ7" s="4">
        <f t="shared" si="0"/>
        <v>0</v>
      </c>
      <c r="BK7" s="4">
        <f t="shared" si="0"/>
        <v>0</v>
      </c>
      <c r="BL7" s="4">
        <f t="shared" si="0"/>
        <v>0</v>
      </c>
      <c r="BM7" s="4">
        <f t="shared" si="0"/>
        <v>0</v>
      </c>
      <c r="BN7" s="4">
        <f t="shared" si="0"/>
        <v>0</v>
      </c>
      <c r="BO7" s="4">
        <f t="shared" si="0"/>
        <v>0</v>
      </c>
      <c r="BP7" s="4">
        <f t="shared" si="1"/>
        <v>0</v>
      </c>
      <c r="BQ7" s="4">
        <f t="shared" si="1"/>
        <v>0</v>
      </c>
      <c r="BR7" s="4">
        <f t="shared" si="1"/>
        <v>0</v>
      </c>
      <c r="BS7" s="4">
        <f t="shared" si="1"/>
        <v>0</v>
      </c>
      <c r="BT7" s="4">
        <f t="shared" si="1"/>
        <v>0</v>
      </c>
      <c r="BU7" s="4">
        <f t="shared" si="1"/>
        <v>0</v>
      </c>
      <c r="BV7" s="4">
        <f t="shared" si="1"/>
        <v>0</v>
      </c>
      <c r="BW7" s="4">
        <f t="shared" si="1"/>
        <v>0</v>
      </c>
      <c r="BX7" s="4">
        <f t="shared" si="1"/>
        <v>0</v>
      </c>
      <c r="BY7" s="4">
        <f t="shared" si="1"/>
        <v>0</v>
      </c>
      <c r="BZ7" s="4">
        <f t="shared" si="1"/>
        <v>0</v>
      </c>
      <c r="CA7" s="4">
        <f t="shared" si="1"/>
        <v>0</v>
      </c>
      <c r="CB7" s="4">
        <f t="shared" si="1"/>
        <v>0</v>
      </c>
    </row>
    <row r="8" spans="1:80" x14ac:dyDescent="0.3">
      <c r="A8" s="6" t="s">
        <v>3</v>
      </c>
      <c r="B8" s="4">
        <f t="shared" si="2"/>
        <v>174786780.71996108</v>
      </c>
      <c r="C8" s="4">
        <f t="shared" si="3"/>
        <v>0</v>
      </c>
      <c r="D8" s="4">
        <f t="shared" si="0"/>
        <v>325553.85213272518</v>
      </c>
      <c r="E8" s="4">
        <f t="shared" si="0"/>
        <v>989546.82322420925</v>
      </c>
      <c r="F8" s="4">
        <f t="shared" si="0"/>
        <v>1677031.8665232635</v>
      </c>
      <c r="G8" s="4">
        <f t="shared" si="0"/>
        <v>2385742.2586960518</v>
      </c>
      <c r="H8" s="4">
        <f t="shared" si="0"/>
        <v>3117393.9042798108</v>
      </c>
      <c r="I8" s="4">
        <f t="shared" si="0"/>
        <v>3489381.0820310786</v>
      </c>
      <c r="J8" s="4">
        <f t="shared" si="0"/>
        <v>3489381.0820310786</v>
      </c>
      <c r="K8" s="4">
        <f t="shared" si="0"/>
        <v>3489381.0820310786</v>
      </c>
      <c r="L8" s="4">
        <f t="shared" si="0"/>
        <v>3489381.0820310786</v>
      </c>
      <c r="M8" s="4">
        <f t="shared" si="0"/>
        <v>3489381.0820310786</v>
      </c>
      <c r="N8" s="4">
        <f t="shared" si="0"/>
        <v>3489381.0820310786</v>
      </c>
      <c r="O8" s="4">
        <f t="shared" si="0"/>
        <v>3489381.0820310786</v>
      </c>
      <c r="P8" s="4">
        <f t="shared" si="0"/>
        <v>3489381.0820310786</v>
      </c>
      <c r="Q8" s="4">
        <f t="shared" si="0"/>
        <v>3489381.0820310786</v>
      </c>
      <c r="R8" s="4">
        <f t="shared" si="0"/>
        <v>3489381.0820310786</v>
      </c>
      <c r="S8" s="4">
        <f t="shared" si="0"/>
        <v>3489381.0820310786</v>
      </c>
      <c r="T8" s="4">
        <f t="shared" si="0"/>
        <v>3489381.0820310786</v>
      </c>
      <c r="U8" s="4">
        <f t="shared" si="0"/>
        <v>3489381.0820310786</v>
      </c>
      <c r="V8" s="4">
        <f t="shared" si="0"/>
        <v>3489381.0820310786</v>
      </c>
      <c r="W8" s="4">
        <f t="shared" si="0"/>
        <v>3489381.0820310786</v>
      </c>
      <c r="X8" s="4">
        <f t="shared" si="0"/>
        <v>3489381.0820310786</v>
      </c>
      <c r="Y8" s="4">
        <f t="shared" si="0"/>
        <v>3489381.0820310786</v>
      </c>
      <c r="Z8" s="4">
        <f t="shared" si="0"/>
        <v>3489381.0820310786</v>
      </c>
      <c r="AA8" s="4">
        <f t="shared" si="0"/>
        <v>3489381.0820310786</v>
      </c>
      <c r="AB8" s="4">
        <f t="shared" si="0"/>
        <v>3489381.0820310786</v>
      </c>
      <c r="AC8" s="4">
        <f t="shared" si="0"/>
        <v>3489381.0820310786</v>
      </c>
      <c r="AD8" s="4">
        <f t="shared" si="0"/>
        <v>3489381.0820310786</v>
      </c>
      <c r="AE8" s="4">
        <f t="shared" si="0"/>
        <v>3489381.0820310786</v>
      </c>
      <c r="AF8" s="4">
        <f t="shared" si="0"/>
        <v>3489381.0820310786</v>
      </c>
      <c r="AG8" s="4">
        <f t="shared" si="0"/>
        <v>3489381.0820310786</v>
      </c>
      <c r="AH8" s="4">
        <f t="shared" si="0"/>
        <v>3489381.0820310786</v>
      </c>
      <c r="AI8" s="4">
        <f t="shared" si="0"/>
        <v>3489381.0820310786</v>
      </c>
      <c r="AJ8" s="4">
        <f t="shared" si="0"/>
        <v>3489381.0820310786</v>
      </c>
      <c r="AK8" s="4">
        <f t="shared" si="0"/>
        <v>3489381.0820310786</v>
      </c>
      <c r="AL8" s="4">
        <f t="shared" si="0"/>
        <v>3413279.7292159535</v>
      </c>
      <c r="AM8" s="4">
        <f t="shared" si="0"/>
        <v>3258065.0999857709</v>
      </c>
      <c r="AN8" s="4">
        <f t="shared" si="0"/>
        <v>3097359.1214807411</v>
      </c>
      <c r="AO8" s="4">
        <f t="shared" si="0"/>
        <v>2931691.5362344556</v>
      </c>
      <c r="AP8" s="4">
        <f t="shared" si="0"/>
        <v>2760661.2772748913</v>
      </c>
      <c r="AQ8" s="4">
        <f t="shared" si="0"/>
        <v>2673705.9014716386</v>
      </c>
      <c r="AR8" s="4">
        <f t="shared" si="0"/>
        <v>2673705.9014716386</v>
      </c>
      <c r="AS8" s="4">
        <f t="shared" si="0"/>
        <v>2673705.9014716386</v>
      </c>
      <c r="AT8" s="4">
        <f t="shared" si="0"/>
        <v>2673705.9014716386</v>
      </c>
      <c r="AU8" s="4">
        <f t="shared" si="0"/>
        <v>2673705.9014716386</v>
      </c>
      <c r="AV8" s="4">
        <f t="shared" si="0"/>
        <v>2673705.9014716386</v>
      </c>
      <c r="AW8" s="4">
        <f t="shared" si="0"/>
        <v>2673705.9014716386</v>
      </c>
      <c r="AX8" s="4">
        <f t="shared" si="0"/>
        <v>2673705.9014716386</v>
      </c>
      <c r="AY8" s="4">
        <f t="shared" si="0"/>
        <v>2673705.9014716386</v>
      </c>
      <c r="AZ8" s="4">
        <f t="shared" si="0"/>
        <v>2673705.9014716386</v>
      </c>
      <c r="BA8" s="4">
        <f t="shared" si="0"/>
        <v>2673705.9014716386</v>
      </c>
      <c r="BB8" s="4">
        <f t="shared" si="0"/>
        <v>2673705.9014716386</v>
      </c>
      <c r="BC8" s="4">
        <f t="shared" si="0"/>
        <v>2673705.9014716386</v>
      </c>
      <c r="BD8" s="4">
        <f t="shared" si="0"/>
        <v>2673705.9014716386</v>
      </c>
      <c r="BE8" s="4">
        <f t="shared" si="0"/>
        <v>2673705.9014716386</v>
      </c>
      <c r="BF8" s="4">
        <f t="shared" si="0"/>
        <v>2673705.9014716386</v>
      </c>
      <c r="BG8" s="4">
        <f t="shared" si="0"/>
        <v>2424253.4021540387</v>
      </c>
      <c r="BH8" s="4">
        <f t="shared" si="0"/>
        <v>1915475.0602927362</v>
      </c>
      <c r="BI8" s="4">
        <f t="shared" si="0"/>
        <v>1388695.9954987124</v>
      </c>
      <c r="BJ8" s="4">
        <f t="shared" si="0"/>
        <v>845653.18857221003</v>
      </c>
      <c r="BK8" s="4">
        <f t="shared" si="0"/>
        <v>285031.80194801482</v>
      </c>
      <c r="BL8" s="4">
        <f t="shared" si="0"/>
        <v>0</v>
      </c>
      <c r="BM8" s="4">
        <f t="shared" si="0"/>
        <v>0</v>
      </c>
      <c r="BN8" s="4">
        <f t="shared" si="0"/>
        <v>0</v>
      </c>
      <c r="BO8" s="4">
        <f t="shared" si="0"/>
        <v>0</v>
      </c>
      <c r="BP8" s="4">
        <f t="shared" si="1"/>
        <v>0</v>
      </c>
      <c r="BQ8" s="4">
        <f t="shared" si="1"/>
        <v>0</v>
      </c>
      <c r="BR8" s="4">
        <f t="shared" si="1"/>
        <v>0</v>
      </c>
      <c r="BS8" s="4">
        <f t="shared" si="1"/>
        <v>0</v>
      </c>
      <c r="BT8" s="4">
        <f t="shared" si="1"/>
        <v>0</v>
      </c>
      <c r="BU8" s="4">
        <f t="shared" si="1"/>
        <v>0</v>
      </c>
      <c r="BV8" s="4">
        <f t="shared" si="1"/>
        <v>0</v>
      </c>
      <c r="BW8" s="4">
        <f t="shared" si="1"/>
        <v>0</v>
      </c>
      <c r="BX8" s="4">
        <f t="shared" si="1"/>
        <v>0</v>
      </c>
      <c r="BY8" s="4">
        <f t="shared" si="1"/>
        <v>0</v>
      </c>
      <c r="BZ8" s="4">
        <f t="shared" si="1"/>
        <v>0</v>
      </c>
      <c r="CA8" s="4">
        <f t="shared" si="1"/>
        <v>0</v>
      </c>
      <c r="CB8" s="4">
        <f t="shared" si="1"/>
        <v>0</v>
      </c>
    </row>
    <row r="9" spans="1:80" x14ac:dyDescent="0.3">
      <c r="A9" s="6" t="s">
        <v>4</v>
      </c>
      <c r="B9" s="4">
        <f t="shared" si="2"/>
        <v>208181514.5020254</v>
      </c>
      <c r="C9" s="4">
        <f t="shared" si="3"/>
        <v>0</v>
      </c>
      <c r="D9" s="4">
        <f t="shared" si="0"/>
        <v>858193.02254268527</v>
      </c>
      <c r="E9" s="4">
        <f t="shared" si="0"/>
        <v>2568567.3158968319</v>
      </c>
      <c r="F9" s="4">
        <f t="shared" si="0"/>
        <v>4287335.1087688683</v>
      </c>
      <c r="G9" s="4">
        <f t="shared" si="0"/>
        <v>6008597.7651505554</v>
      </c>
      <c r="H9" s="4">
        <f t="shared" si="0"/>
        <v>7736962.1979315989</v>
      </c>
      <c r="I9" s="4">
        <f t="shared" si="0"/>
        <v>8463653.8376972359</v>
      </c>
      <c r="J9" s="4">
        <f t="shared" si="0"/>
        <v>8202934.191522317</v>
      </c>
      <c r="K9" s="4">
        <f t="shared" si="0"/>
        <v>7950719.0259888992</v>
      </c>
      <c r="L9" s="4">
        <f t="shared" si="0"/>
        <v>7705877.4683769047</v>
      </c>
      <c r="M9" s="4">
        <f t="shared" si="0"/>
        <v>7466754.5964659769</v>
      </c>
      <c r="N9" s="4">
        <f t="shared" si="0"/>
        <v>7231684.5513954042</v>
      </c>
      <c r="O9" s="4">
        <f t="shared" si="0"/>
        <v>6999088.0459348168</v>
      </c>
      <c r="P9" s="4">
        <f t="shared" si="0"/>
        <v>6767464.7933895821</v>
      </c>
      <c r="Q9" s="4">
        <f t="shared" si="0"/>
        <v>6535962.434590484</v>
      </c>
      <c r="R9" s="4">
        <f t="shared" si="0"/>
        <v>6304460.075791385</v>
      </c>
      <c r="S9" s="4">
        <f t="shared" si="0"/>
        <v>6072957.7169922879</v>
      </c>
      <c r="T9" s="4">
        <f t="shared" si="0"/>
        <v>5841455.3581931908</v>
      </c>
      <c r="U9" s="4">
        <f t="shared" si="0"/>
        <v>5609952.9993940927</v>
      </c>
      <c r="V9" s="4">
        <f t="shared" si="0"/>
        <v>5378450.6405949946</v>
      </c>
      <c r="W9" s="4">
        <f t="shared" si="0"/>
        <v>5146948.2817958966</v>
      </c>
      <c r="X9" s="4">
        <f t="shared" si="0"/>
        <v>4919390.2163725188</v>
      </c>
      <c r="Y9" s="4">
        <f t="shared" si="0"/>
        <v>4703802.7986596944</v>
      </c>
      <c r="Z9" s="4">
        <f t="shared" si="0"/>
        <v>4504532.1238798052</v>
      </c>
      <c r="AA9" s="4">
        <f t="shared" si="0"/>
        <v>4322096.3617171459</v>
      </c>
      <c r="AB9" s="4">
        <f t="shared" si="0"/>
        <v>4157014.3885608469</v>
      </c>
      <c r="AC9" s="4">
        <f t="shared" si="0"/>
        <v>4005214.7489988497</v>
      </c>
      <c r="AD9" s="4">
        <f t="shared" si="0"/>
        <v>3857888.1780439322</v>
      </c>
      <c r="AE9" s="4">
        <f t="shared" si="0"/>
        <v>3710561.6070890143</v>
      </c>
      <c r="AF9" s="4">
        <f t="shared" si="0"/>
        <v>3563235.0361340963</v>
      </c>
      <c r="AG9" s="4">
        <f t="shared" ref="AG9:CB14" si="4">AG24+AG39+AG54+AG69+AG84+AG99</f>
        <v>3415908.4651791779</v>
      </c>
      <c r="AH9" s="4">
        <f t="shared" si="4"/>
        <v>3268581.89422426</v>
      </c>
      <c r="AI9" s="4">
        <f t="shared" si="4"/>
        <v>3121255.3232693425</v>
      </c>
      <c r="AJ9" s="4">
        <f t="shared" si="4"/>
        <v>2973928.7523144251</v>
      </c>
      <c r="AK9" s="4">
        <f t="shared" si="4"/>
        <v>2826602.1813595071</v>
      </c>
      <c r="AL9" s="4">
        <f t="shared" si="4"/>
        <v>2680028.5571838156</v>
      </c>
      <c r="AM9" s="4">
        <f t="shared" si="4"/>
        <v>2539035.6783230831</v>
      </c>
      <c r="AN9" s="4">
        <f t="shared" si="4"/>
        <v>2404702.0593720516</v>
      </c>
      <c r="AO9" s="4">
        <f t="shared" si="4"/>
        <v>2277253.9045685707</v>
      </c>
      <c r="AP9" s="4">
        <f t="shared" si="4"/>
        <v>2156900.8837573947</v>
      </c>
      <c r="AQ9" s="4">
        <f t="shared" si="4"/>
        <v>2043009.5774322315</v>
      </c>
      <c r="AR9" s="4">
        <f t="shared" si="4"/>
        <v>1930121.9585281853</v>
      </c>
      <c r="AS9" s="4">
        <f t="shared" si="4"/>
        <v>1817234.3396241385</v>
      </c>
      <c r="AT9" s="4">
        <f t="shared" si="4"/>
        <v>1704346.7207200918</v>
      </c>
      <c r="AU9" s="4">
        <f t="shared" si="4"/>
        <v>1591459.1018160454</v>
      </c>
      <c r="AV9" s="4">
        <f t="shared" si="4"/>
        <v>1478571.4829119991</v>
      </c>
      <c r="AW9" s="4">
        <f t="shared" si="4"/>
        <v>1365683.8640079524</v>
      </c>
      <c r="AX9" s="4">
        <f t="shared" si="4"/>
        <v>1252796.2451039052</v>
      </c>
      <c r="AY9" s="4">
        <f t="shared" si="4"/>
        <v>1139908.6261998583</v>
      </c>
      <c r="AZ9" s="4">
        <f t="shared" si="4"/>
        <v>1027021.007295811</v>
      </c>
      <c r="BA9" s="4">
        <f t="shared" si="4"/>
        <v>914133.38839176437</v>
      </c>
      <c r="BB9" s="4">
        <f t="shared" si="4"/>
        <v>801245.76948771754</v>
      </c>
      <c r="BC9" s="4">
        <f t="shared" si="4"/>
        <v>688358.15058367117</v>
      </c>
      <c r="BD9" s="4">
        <f t="shared" si="4"/>
        <v>575470.53167962458</v>
      </c>
      <c r="BE9" s="4">
        <f t="shared" si="4"/>
        <v>462582.91277557804</v>
      </c>
      <c r="BF9" s="4">
        <f t="shared" si="4"/>
        <v>349695.29387153138</v>
      </c>
      <c r="BG9" s="4">
        <f t="shared" si="4"/>
        <v>239175.58981604161</v>
      </c>
      <c r="BH9" s="4">
        <f t="shared" si="4"/>
        <v>146809.58314510374</v>
      </c>
      <c r="BI9" s="4">
        <f t="shared" si="4"/>
        <v>76241.775603556845</v>
      </c>
      <c r="BJ9" s="4">
        <f t="shared" si="4"/>
        <v>28233.554806098477</v>
      </c>
      <c r="BK9" s="4">
        <f t="shared" si="4"/>
        <v>3462.4408024288518</v>
      </c>
      <c r="BL9" s="4">
        <f t="shared" si="4"/>
        <v>2.0019236096686652E-8</v>
      </c>
      <c r="BM9" s="4">
        <f t="shared" si="4"/>
        <v>2.0019236096686652E-8</v>
      </c>
      <c r="BN9" s="4">
        <f t="shared" si="4"/>
        <v>2.0019236096686652E-8</v>
      </c>
      <c r="BO9" s="4">
        <f t="shared" si="4"/>
        <v>2.0019236096686652E-8</v>
      </c>
      <c r="BP9" s="4">
        <f t="shared" si="1"/>
        <v>2.0019236096686652E-8</v>
      </c>
      <c r="BQ9" s="4">
        <f t="shared" si="1"/>
        <v>2.0019236096686652E-8</v>
      </c>
      <c r="BR9" s="4">
        <f t="shared" si="1"/>
        <v>2.0019236096686652E-8</v>
      </c>
      <c r="BS9" s="4">
        <f t="shared" si="1"/>
        <v>2.0019236096686652E-8</v>
      </c>
      <c r="BT9" s="4">
        <f t="shared" si="1"/>
        <v>2.0019236096686652E-8</v>
      </c>
      <c r="BU9" s="4">
        <f t="shared" si="1"/>
        <v>2.0019236096686652E-8</v>
      </c>
      <c r="BV9" s="4">
        <f t="shared" si="1"/>
        <v>2.0019236096686652E-8</v>
      </c>
      <c r="BW9" s="4">
        <f t="shared" si="1"/>
        <v>2.0019236096686652E-8</v>
      </c>
      <c r="BX9" s="4">
        <f t="shared" si="1"/>
        <v>2.0019236096686652E-8</v>
      </c>
      <c r="BY9" s="4">
        <f t="shared" si="1"/>
        <v>2.0019236096686652E-8</v>
      </c>
      <c r="BZ9" s="4">
        <f t="shared" si="1"/>
        <v>2.0019236096686652E-8</v>
      </c>
      <c r="CA9" s="4">
        <f t="shared" si="1"/>
        <v>2.0019236096686652E-8</v>
      </c>
      <c r="CB9" s="4">
        <f t="shared" si="1"/>
        <v>2.0019236096686652E-8</v>
      </c>
    </row>
    <row r="10" spans="1:80" x14ac:dyDescent="0.3">
      <c r="A10" s="6" t="s">
        <v>5</v>
      </c>
      <c r="B10" s="4">
        <f t="shared" si="2"/>
        <v>6713696.8430564543</v>
      </c>
      <c r="C10" s="4">
        <f t="shared" si="3"/>
        <v>0</v>
      </c>
      <c r="D10" s="4">
        <f t="shared" si="3"/>
        <v>27676.077772610544</v>
      </c>
      <c r="E10" s="4">
        <f t="shared" si="3"/>
        <v>82834.358858249077</v>
      </c>
      <c r="F10" s="4">
        <f t="shared" si="3"/>
        <v>138263.32397340026</v>
      </c>
      <c r="G10" s="4">
        <f t="shared" si="3"/>
        <v>193772.74655524181</v>
      </c>
      <c r="H10" s="4">
        <f t="shared" si="3"/>
        <v>249511.19607017341</v>
      </c>
      <c r="I10" s="4">
        <f t="shared" si="3"/>
        <v>272946.45341970446</v>
      </c>
      <c r="J10" s="4">
        <f t="shared" si="3"/>
        <v>264538.44145171426</v>
      </c>
      <c r="K10" s="4">
        <f t="shared" si="3"/>
        <v>256404.69257077703</v>
      </c>
      <c r="L10" s="4">
        <f t="shared" si="3"/>
        <v>248508.73698451533</v>
      </c>
      <c r="M10" s="4">
        <f t="shared" si="3"/>
        <v>240797.20469937887</v>
      </c>
      <c r="N10" s="4">
        <f t="shared" si="3"/>
        <v>233216.37302341333</v>
      </c>
      <c r="O10" s="4">
        <f t="shared" si="3"/>
        <v>225715.31113445523</v>
      </c>
      <c r="P10" s="4">
        <f t="shared" si="3"/>
        <v>218245.6359180407</v>
      </c>
      <c r="Q10" s="4">
        <f t="shared" si="3"/>
        <v>210779.85943376741</v>
      </c>
      <c r="R10" s="4">
        <f t="shared" si="3"/>
        <v>203314.0829494941</v>
      </c>
      <c r="S10" s="4">
        <f t="shared" ref="S10:BZ14" si="5">S25+S40+S55+S70+S85+S100</f>
        <v>195848.30646522075</v>
      </c>
      <c r="T10" s="4">
        <f t="shared" si="5"/>
        <v>188382.52998094744</v>
      </c>
      <c r="U10" s="4">
        <f t="shared" si="5"/>
        <v>180916.75349667415</v>
      </c>
      <c r="V10" s="4">
        <f t="shared" si="5"/>
        <v>173450.97701240084</v>
      </c>
      <c r="W10" s="4">
        <f t="shared" si="5"/>
        <v>165985.20052812743</v>
      </c>
      <c r="X10" s="4">
        <f t="shared" si="5"/>
        <v>158646.62453064093</v>
      </c>
      <c r="Y10" s="4">
        <f t="shared" si="5"/>
        <v>151694.09289418187</v>
      </c>
      <c r="Z10" s="4">
        <f t="shared" si="5"/>
        <v>145267.76391207404</v>
      </c>
      <c r="AA10" s="4">
        <f t="shared" si="5"/>
        <v>139384.34816585932</v>
      </c>
      <c r="AB10" s="4">
        <f t="shared" si="5"/>
        <v>134060.57902777768</v>
      </c>
      <c r="AC10" s="4">
        <f t="shared" si="5"/>
        <v>129165.15513126948</v>
      </c>
      <c r="AD10" s="4">
        <f t="shared" si="5"/>
        <v>124413.98432398464</v>
      </c>
      <c r="AE10" s="4">
        <f t="shared" si="5"/>
        <v>119662.81351669984</v>
      </c>
      <c r="AF10" s="4">
        <f t="shared" si="5"/>
        <v>114911.642709415</v>
      </c>
      <c r="AG10" s="4">
        <f t="shared" si="5"/>
        <v>110160.47190213017</v>
      </c>
      <c r="AH10" s="4">
        <f t="shared" si="5"/>
        <v>105409.30109484534</v>
      </c>
      <c r="AI10" s="4">
        <f t="shared" si="5"/>
        <v>100658.13028756052</v>
      </c>
      <c r="AJ10" s="4">
        <f t="shared" si="5"/>
        <v>95906.95948027572</v>
      </c>
      <c r="AK10" s="4">
        <f t="shared" si="5"/>
        <v>91155.788672990879</v>
      </c>
      <c r="AL10" s="4">
        <f t="shared" si="5"/>
        <v>86428.899831502946</v>
      </c>
      <c r="AM10" s="4">
        <f t="shared" si="5"/>
        <v>81881.985817715584</v>
      </c>
      <c r="AN10" s="4">
        <f t="shared" si="5"/>
        <v>77549.827913949761</v>
      </c>
      <c r="AO10" s="4">
        <f t="shared" si="5"/>
        <v>73439.721036284696</v>
      </c>
      <c r="AP10" s="4">
        <f t="shared" si="5"/>
        <v>69558.426879091698</v>
      </c>
      <c r="AQ10" s="4">
        <f t="shared" si="5"/>
        <v>65885.518140984772</v>
      </c>
      <c r="AR10" s="4">
        <f t="shared" si="5"/>
        <v>62244.977565280184</v>
      </c>
      <c r="AS10" s="4">
        <f t="shared" si="5"/>
        <v>58604.436989575595</v>
      </c>
      <c r="AT10" s="4">
        <f t="shared" si="5"/>
        <v>54963.896413870993</v>
      </c>
      <c r="AU10" s="4">
        <f t="shared" si="5"/>
        <v>51323.355838166404</v>
      </c>
      <c r="AV10" s="4">
        <f t="shared" si="5"/>
        <v>47682.815262461809</v>
      </c>
      <c r="AW10" s="4">
        <f t="shared" si="5"/>
        <v>44042.274686757213</v>
      </c>
      <c r="AX10" s="4">
        <f t="shared" si="5"/>
        <v>40401.734111052596</v>
      </c>
      <c r="AY10" s="4">
        <f t="shared" si="5"/>
        <v>36761.193535347986</v>
      </c>
      <c r="AZ10" s="4">
        <f t="shared" si="5"/>
        <v>33120.652959643376</v>
      </c>
      <c r="BA10" s="4">
        <f t="shared" si="5"/>
        <v>29480.112383938776</v>
      </c>
      <c r="BB10" s="4">
        <f t="shared" si="5"/>
        <v>25839.571808234185</v>
      </c>
      <c r="BC10" s="4">
        <f t="shared" si="5"/>
        <v>22199.031232529589</v>
      </c>
      <c r="BD10" s="4">
        <f t="shared" si="5"/>
        <v>18558.490656825004</v>
      </c>
      <c r="BE10" s="4">
        <f t="shared" si="5"/>
        <v>14917.950081120405</v>
      </c>
      <c r="BF10" s="4">
        <f t="shared" si="5"/>
        <v>11277.409505415808</v>
      </c>
      <c r="BG10" s="4">
        <f t="shared" si="5"/>
        <v>7713.2323978193672</v>
      </c>
      <c r="BH10" s="4">
        <f t="shared" si="5"/>
        <v>4734.498340303544</v>
      </c>
      <c r="BI10" s="4">
        <f t="shared" si="5"/>
        <v>2458.73976564638</v>
      </c>
      <c r="BJ10" s="4">
        <f t="shared" si="5"/>
        <v>910.51085022306665</v>
      </c>
      <c r="BK10" s="4">
        <f t="shared" si="5"/>
        <v>111.66110468617177</v>
      </c>
      <c r="BL10" s="4">
        <f t="shared" si="5"/>
        <v>6.4560526665502473E-10</v>
      </c>
      <c r="BM10" s="4">
        <f t="shared" si="5"/>
        <v>6.4560526665502473E-10</v>
      </c>
      <c r="BN10" s="4">
        <f t="shared" si="5"/>
        <v>6.4560526665502473E-10</v>
      </c>
      <c r="BO10" s="4">
        <f t="shared" si="4"/>
        <v>6.4560526665502473E-10</v>
      </c>
      <c r="BP10" s="4">
        <f t="shared" si="4"/>
        <v>6.4560526665502473E-10</v>
      </c>
      <c r="BQ10" s="4">
        <f t="shared" si="4"/>
        <v>6.4560526665502473E-10</v>
      </c>
      <c r="BR10" s="4">
        <f t="shared" si="4"/>
        <v>6.4560526665502473E-10</v>
      </c>
      <c r="BS10" s="4">
        <f t="shared" si="4"/>
        <v>6.4560526665502473E-10</v>
      </c>
      <c r="BT10" s="4">
        <f t="shared" si="4"/>
        <v>6.4560526665502473E-10</v>
      </c>
      <c r="BU10" s="4">
        <f t="shared" si="4"/>
        <v>6.4560526665502473E-10</v>
      </c>
      <c r="BV10" s="4">
        <f t="shared" si="4"/>
        <v>6.4560526665502473E-10</v>
      </c>
      <c r="BW10" s="4">
        <f t="shared" si="4"/>
        <v>6.4560526665502473E-10</v>
      </c>
      <c r="BX10" s="4">
        <f t="shared" si="4"/>
        <v>6.4560526665502473E-10</v>
      </c>
      <c r="BY10" s="4">
        <f t="shared" si="4"/>
        <v>6.4560526665502473E-10</v>
      </c>
      <c r="BZ10" s="4">
        <f t="shared" si="4"/>
        <v>6.4560526665502473E-10</v>
      </c>
      <c r="CA10" s="4">
        <f t="shared" si="4"/>
        <v>6.4560526665502473E-10</v>
      </c>
      <c r="CB10" s="4">
        <f t="shared" si="4"/>
        <v>6.4560526665502473E-10</v>
      </c>
    </row>
    <row r="11" spans="1:80" x14ac:dyDescent="0.3">
      <c r="A11" s="6" t="s">
        <v>6</v>
      </c>
      <c r="B11" s="4">
        <f t="shared" si="2"/>
        <v>81521078.635528758</v>
      </c>
      <c r="C11" s="4">
        <f t="shared" si="3"/>
        <v>0</v>
      </c>
      <c r="D11" s="4">
        <f t="shared" si="3"/>
        <v>336056.83502933529</v>
      </c>
      <c r="E11" s="4">
        <f t="shared" si="3"/>
        <v>1005816.3840374859</v>
      </c>
      <c r="F11" s="4">
        <f t="shared" si="3"/>
        <v>1678862.7144674251</v>
      </c>
      <c r="G11" s="4">
        <f t="shared" si="3"/>
        <v>2352885.9998630425</v>
      </c>
      <c r="H11" s="4">
        <f t="shared" si="3"/>
        <v>3029690.245295811</v>
      </c>
      <c r="I11" s="4">
        <f t="shared" si="3"/>
        <v>3314252.9090405772</v>
      </c>
      <c r="J11" s="4">
        <f t="shared" si="3"/>
        <v>3212158.6052860245</v>
      </c>
      <c r="K11" s="4">
        <f t="shared" si="3"/>
        <v>3113394.5416672891</v>
      </c>
      <c r="L11" s="4">
        <f t="shared" si="3"/>
        <v>3017517.8836504761</v>
      </c>
      <c r="M11" s="4">
        <f t="shared" si="3"/>
        <v>2923880.5859718937</v>
      </c>
      <c r="N11" s="4">
        <f t="shared" si="3"/>
        <v>2831830.3207267118</v>
      </c>
      <c r="O11" s="4">
        <f t="shared" si="3"/>
        <v>2740748.6602951493</v>
      </c>
      <c r="P11" s="4">
        <f t="shared" si="3"/>
        <v>2650048.1126037575</v>
      </c>
      <c r="Q11" s="4">
        <f t="shared" si="3"/>
        <v>2559394.9052759376</v>
      </c>
      <c r="R11" s="4">
        <f t="shared" si="3"/>
        <v>2468741.6979481177</v>
      </c>
      <c r="S11" s="4">
        <f t="shared" si="5"/>
        <v>2378088.4906202983</v>
      </c>
      <c r="T11" s="4">
        <f t="shared" si="5"/>
        <v>2287435.2832924784</v>
      </c>
      <c r="U11" s="4">
        <f t="shared" si="5"/>
        <v>2196782.0759646585</v>
      </c>
      <c r="V11" s="4">
        <f t="shared" si="5"/>
        <v>2106128.8686368391</v>
      </c>
      <c r="W11" s="4">
        <f t="shared" si="5"/>
        <v>2015475.6613090187</v>
      </c>
      <c r="X11" s="4">
        <f t="shared" si="5"/>
        <v>1926366.986170874</v>
      </c>
      <c r="Y11" s="4">
        <f t="shared" si="5"/>
        <v>1841945.8555328473</v>
      </c>
      <c r="Z11" s="4">
        <f t="shared" si="5"/>
        <v>1763914.1417788952</v>
      </c>
      <c r="AA11" s="4">
        <f t="shared" si="5"/>
        <v>1692474.7531820275</v>
      </c>
      <c r="AB11" s="4">
        <f t="shared" si="5"/>
        <v>1627830.8747513513</v>
      </c>
      <c r="AC11" s="4">
        <f t="shared" si="5"/>
        <v>1568388.1793555599</v>
      </c>
      <c r="AD11" s="4">
        <f t="shared" si="5"/>
        <v>1510697.0774119152</v>
      </c>
      <c r="AE11" s="4">
        <f t="shared" si="5"/>
        <v>1453005.9754682709</v>
      </c>
      <c r="AF11" s="4">
        <f t="shared" si="5"/>
        <v>1395314.873524626</v>
      </c>
      <c r="AG11" s="4">
        <f t="shared" si="5"/>
        <v>1337623.7715809816</v>
      </c>
      <c r="AH11" s="4">
        <f t="shared" si="5"/>
        <v>1279932.6696373369</v>
      </c>
      <c r="AI11" s="4">
        <f t="shared" si="5"/>
        <v>1222241.5676936926</v>
      </c>
      <c r="AJ11" s="4">
        <f t="shared" si="5"/>
        <v>1164550.4657500479</v>
      </c>
      <c r="AK11" s="4">
        <f t="shared" si="5"/>
        <v>1106859.3638064032</v>
      </c>
      <c r="AL11" s="4">
        <f t="shared" si="5"/>
        <v>1049463.1056856818</v>
      </c>
      <c r="AM11" s="4">
        <f t="shared" si="5"/>
        <v>994252.19230488082</v>
      </c>
      <c r="AN11" s="4">
        <f t="shared" si="5"/>
        <v>941648.95546083525</v>
      </c>
      <c r="AO11" s="4">
        <f t="shared" si="5"/>
        <v>891741.97368802933</v>
      </c>
      <c r="AP11" s="4">
        <f t="shared" si="5"/>
        <v>844613.35087519174</v>
      </c>
      <c r="AQ11" s="4">
        <f t="shared" si="5"/>
        <v>800015.04847045825</v>
      </c>
      <c r="AR11" s="4">
        <f t="shared" si="5"/>
        <v>755809.77654865745</v>
      </c>
      <c r="AS11" s="4">
        <f t="shared" si="5"/>
        <v>711604.50462685642</v>
      </c>
      <c r="AT11" s="4">
        <f t="shared" si="5"/>
        <v>667399.23270505562</v>
      </c>
      <c r="AU11" s="4">
        <f t="shared" si="5"/>
        <v>623193.96078325459</v>
      </c>
      <c r="AV11" s="4">
        <f t="shared" si="5"/>
        <v>578988.68886145367</v>
      </c>
      <c r="AW11" s="4">
        <f t="shared" si="5"/>
        <v>534783.41693965276</v>
      </c>
      <c r="AX11" s="4">
        <f t="shared" si="5"/>
        <v>490578.14501785155</v>
      </c>
      <c r="AY11" s="4">
        <f t="shared" si="5"/>
        <v>446372.87309605035</v>
      </c>
      <c r="AZ11" s="4">
        <f t="shared" si="5"/>
        <v>402167.6011742492</v>
      </c>
      <c r="BA11" s="4">
        <f t="shared" si="5"/>
        <v>357962.32925244811</v>
      </c>
      <c r="BB11" s="4">
        <f t="shared" si="5"/>
        <v>313757.05733064725</v>
      </c>
      <c r="BC11" s="4">
        <f t="shared" si="5"/>
        <v>269551.78540884634</v>
      </c>
      <c r="BD11" s="4">
        <f t="shared" si="5"/>
        <v>225346.51348704539</v>
      </c>
      <c r="BE11" s="4">
        <f t="shared" si="5"/>
        <v>181141.24156524445</v>
      </c>
      <c r="BF11" s="4">
        <f t="shared" si="5"/>
        <v>136935.96964344344</v>
      </c>
      <c r="BG11" s="4">
        <f t="shared" si="5"/>
        <v>93657.94130056056</v>
      </c>
      <c r="BH11" s="4">
        <f t="shared" si="5"/>
        <v>57488.656476772609</v>
      </c>
      <c r="BI11" s="4">
        <f t="shared" si="5"/>
        <v>29855.252994758212</v>
      </c>
      <c r="BJ11" s="4">
        <f t="shared" si="5"/>
        <v>11055.879994984236</v>
      </c>
      <c r="BK11" s="4">
        <f t="shared" si="5"/>
        <v>1355.8452084511059</v>
      </c>
      <c r="BL11" s="4">
        <f t="shared" si="5"/>
        <v>7.8392633657458068E-9</v>
      </c>
      <c r="BM11" s="4">
        <f t="shared" si="5"/>
        <v>7.8392633657458068E-9</v>
      </c>
      <c r="BN11" s="4">
        <f t="shared" si="5"/>
        <v>7.8392633657458068E-9</v>
      </c>
      <c r="BO11" s="4">
        <f t="shared" si="5"/>
        <v>7.8392633657458068E-9</v>
      </c>
      <c r="BP11" s="4">
        <f t="shared" si="4"/>
        <v>7.8392633657458068E-9</v>
      </c>
      <c r="BQ11" s="4">
        <f t="shared" si="4"/>
        <v>7.8392633657458068E-9</v>
      </c>
      <c r="BR11" s="4">
        <f t="shared" si="4"/>
        <v>7.8392633657458068E-9</v>
      </c>
      <c r="BS11" s="4">
        <f t="shared" si="4"/>
        <v>7.8392633657458068E-9</v>
      </c>
      <c r="BT11" s="4">
        <f t="shared" si="4"/>
        <v>7.8392633657458068E-9</v>
      </c>
      <c r="BU11" s="4">
        <f t="shared" si="4"/>
        <v>7.8392633657458068E-9</v>
      </c>
      <c r="BV11" s="4">
        <f t="shared" si="4"/>
        <v>7.8392633657458068E-9</v>
      </c>
      <c r="BW11" s="4">
        <f t="shared" si="4"/>
        <v>7.8392633657458068E-9</v>
      </c>
      <c r="BX11" s="4">
        <f t="shared" si="4"/>
        <v>7.8392633657458068E-9</v>
      </c>
      <c r="BY11" s="4">
        <f t="shared" si="4"/>
        <v>7.8392633657458068E-9</v>
      </c>
      <c r="BZ11" s="4">
        <f t="shared" si="4"/>
        <v>7.8392633657458068E-9</v>
      </c>
      <c r="CA11" s="4">
        <f t="shared" si="4"/>
        <v>7.8392633657458068E-9</v>
      </c>
      <c r="CB11" s="4">
        <f t="shared" si="4"/>
        <v>7.8392633657458068E-9</v>
      </c>
    </row>
    <row r="12" spans="1:80" x14ac:dyDescent="0.3">
      <c r="A12" s="6" t="s">
        <v>7</v>
      </c>
      <c r="B12" s="4">
        <f t="shared" si="2"/>
        <v>57124043.522110343</v>
      </c>
      <c r="C12" s="4">
        <f t="shared" si="3"/>
        <v>0</v>
      </c>
      <c r="D12" s="4">
        <f t="shared" si="3"/>
        <v>247959.64192229908</v>
      </c>
      <c r="E12" s="4">
        <f t="shared" si="3"/>
        <v>733098.90151805617</v>
      </c>
      <c r="F12" s="4">
        <f t="shared" si="3"/>
        <v>1212437.5682837723</v>
      </c>
      <c r="G12" s="4">
        <f t="shared" si="3"/>
        <v>1692566.1725162019</v>
      </c>
      <c r="H12" s="4">
        <f t="shared" si="3"/>
        <v>2175077.0322858118</v>
      </c>
      <c r="I12" s="4">
        <f t="shared" si="3"/>
        <v>2367423.5829047379</v>
      </c>
      <c r="J12" s="4">
        <f t="shared" si="3"/>
        <v>2284904.2850912642</v>
      </c>
      <c r="K12" s="4">
        <f t="shared" si="3"/>
        <v>2215153.7337541617</v>
      </c>
      <c r="L12" s="4">
        <f t="shared" si="3"/>
        <v>2147186.4861599053</v>
      </c>
      <c r="M12" s="4">
        <f t="shared" si="3"/>
        <v>2080807.7651179819</v>
      </c>
      <c r="N12" s="4">
        <f t="shared" si="3"/>
        <v>2015548.5461295254</v>
      </c>
      <c r="O12" s="4">
        <f t="shared" si="3"/>
        <v>1950974.4198232773</v>
      </c>
      <c r="P12" s="4">
        <f t="shared" si="3"/>
        <v>1886672.3963438242</v>
      </c>
      <c r="Q12" s="4">
        <f t="shared" si="3"/>
        <v>1822427.2224251886</v>
      </c>
      <c r="R12" s="4">
        <f t="shared" si="3"/>
        <v>1758226.9695864122</v>
      </c>
      <c r="S12" s="4">
        <f t="shared" si="5"/>
        <v>1694071.9402491851</v>
      </c>
      <c r="T12" s="4">
        <f t="shared" si="5"/>
        <v>1629295.8320667823</v>
      </c>
      <c r="U12" s="4">
        <f t="shared" si="5"/>
        <v>1563934.436087644</v>
      </c>
      <c r="V12" s="4">
        <f t="shared" si="5"/>
        <v>1498668.8895582228</v>
      </c>
      <c r="W12" s="4">
        <f t="shared" si="5"/>
        <v>1433477.4767870423</v>
      </c>
      <c r="X12" s="4">
        <f t="shared" si="5"/>
        <v>1369572.5404443736</v>
      </c>
      <c r="Y12" s="4">
        <f t="shared" si="5"/>
        <v>1310063.1216387362</v>
      </c>
      <c r="Z12" s="4">
        <f t="shared" si="5"/>
        <v>1255957.6394272319</v>
      </c>
      <c r="AA12" s="4">
        <f t="shared" si="5"/>
        <v>1206464.9740748217</v>
      </c>
      <c r="AB12" s="4">
        <f t="shared" si="5"/>
        <v>1161752.2220458626</v>
      </c>
      <c r="AC12" s="4">
        <f t="shared" si="5"/>
        <v>1120542.8383547743</v>
      </c>
      <c r="AD12" s="4">
        <f t="shared" si="5"/>
        <v>1080260.016785251</v>
      </c>
      <c r="AE12" s="4">
        <f t="shared" si="5"/>
        <v>1039830.5067049026</v>
      </c>
      <c r="AF12" s="4">
        <f t="shared" si="5"/>
        <v>999404.87793230079</v>
      </c>
      <c r="AG12" s="4">
        <f t="shared" si="5"/>
        <v>958979.14646215457</v>
      </c>
      <c r="AH12" s="4">
        <f t="shared" si="5"/>
        <v>928501.42078941129</v>
      </c>
      <c r="AI12" s="4">
        <f t="shared" si="5"/>
        <v>898107.94278877787</v>
      </c>
      <c r="AJ12" s="4">
        <f t="shared" si="5"/>
        <v>858082.69297380932</v>
      </c>
      <c r="AK12" s="4">
        <f t="shared" si="5"/>
        <v>818287.32910547673</v>
      </c>
      <c r="AL12" s="4">
        <f t="shared" si="5"/>
        <v>737728.77839073481</v>
      </c>
      <c r="AM12" s="4">
        <f t="shared" si="5"/>
        <v>681689.34439330583</v>
      </c>
      <c r="AN12" s="4">
        <f t="shared" si="5"/>
        <v>631531.43193904439</v>
      </c>
      <c r="AO12" s="4">
        <f t="shared" si="5"/>
        <v>594362.37141642545</v>
      </c>
      <c r="AP12" s="4">
        <f t="shared" si="5"/>
        <v>554328.44730643102</v>
      </c>
      <c r="AQ12" s="4">
        <f t="shared" si="5"/>
        <v>581590.00501551153</v>
      </c>
      <c r="AR12" s="4">
        <f t="shared" si="5"/>
        <v>546104.4691260875</v>
      </c>
      <c r="AS12" s="4">
        <f t="shared" si="5"/>
        <v>515247.95366155729</v>
      </c>
      <c r="AT12" s="4">
        <f t="shared" si="5"/>
        <v>484268.95653344714</v>
      </c>
      <c r="AU12" s="4">
        <f t="shared" si="5"/>
        <v>453293.20021149807</v>
      </c>
      <c r="AV12" s="4">
        <f t="shared" si="5"/>
        <v>422317.3581393701</v>
      </c>
      <c r="AW12" s="4">
        <f t="shared" si="5"/>
        <v>391341.5183361508</v>
      </c>
      <c r="AX12" s="4">
        <f t="shared" si="5"/>
        <v>360365.67847289715</v>
      </c>
      <c r="AY12" s="4">
        <f t="shared" si="5"/>
        <v>329389.83861123194</v>
      </c>
      <c r="AZ12" s="4">
        <f t="shared" si="5"/>
        <v>298413.9987495247</v>
      </c>
      <c r="BA12" s="4">
        <f t="shared" si="5"/>
        <v>267438.15888781869</v>
      </c>
      <c r="BB12" s="4">
        <f t="shared" si="5"/>
        <v>236462.3190261127</v>
      </c>
      <c r="BC12" s="4">
        <f t="shared" si="5"/>
        <v>205486.47916440669</v>
      </c>
      <c r="BD12" s="4">
        <f t="shared" si="5"/>
        <v>174510.63930270067</v>
      </c>
      <c r="BE12" s="4">
        <f t="shared" si="5"/>
        <v>143534.79944099468</v>
      </c>
      <c r="BF12" s="4">
        <f t="shared" si="5"/>
        <v>112558.95957928861</v>
      </c>
      <c r="BG12" s="4">
        <f t="shared" si="5"/>
        <v>-110778.17636406899</v>
      </c>
      <c r="BH12" s="4">
        <f t="shared" si="5"/>
        <v>-179787.91531223187</v>
      </c>
      <c r="BI12" s="4">
        <f t="shared" si="5"/>
        <v>-211745.96355411268</v>
      </c>
      <c r="BJ12" s="4">
        <f t="shared" si="5"/>
        <v>-235919.59025886399</v>
      </c>
      <c r="BK12" s="4">
        <f t="shared" si="5"/>
        <v>-275060.95175897592</v>
      </c>
      <c r="BL12" s="4">
        <f t="shared" si="5"/>
        <v>-358.39294570789963</v>
      </c>
      <c r="BM12" s="4">
        <f t="shared" si="5"/>
        <v>9.4829057127671774</v>
      </c>
      <c r="BN12" s="4">
        <f t="shared" si="5"/>
        <v>-0.25091313810691962</v>
      </c>
      <c r="BO12" s="4">
        <f t="shared" si="5"/>
        <v>6.6390471091952877E-3</v>
      </c>
      <c r="BP12" s="4">
        <f t="shared" si="4"/>
        <v>-1.7566036850132601E-4</v>
      </c>
      <c r="BQ12" s="4">
        <f t="shared" si="4"/>
        <v>4.6535277585944228E-6</v>
      </c>
      <c r="BR12" s="4">
        <f t="shared" si="4"/>
        <v>-1.1749158315181583E-7</v>
      </c>
      <c r="BS12" s="4">
        <f t="shared" si="4"/>
        <v>8.7473037640578391E-9</v>
      </c>
      <c r="BT12" s="4">
        <f t="shared" si="4"/>
        <v>5.4070832727433112E-9</v>
      </c>
      <c r="BU12" s="4">
        <f t="shared" si="4"/>
        <v>5.4954639072940004E-9</v>
      </c>
      <c r="BV12" s="4">
        <f t="shared" si="4"/>
        <v>5.493125398029747E-9</v>
      </c>
      <c r="BW12" s="4">
        <f t="shared" si="4"/>
        <v>5.4931872738649565E-9</v>
      </c>
      <c r="BX12" s="4">
        <f t="shared" si="4"/>
        <v>5.4931856366599892E-9</v>
      </c>
      <c r="BY12" s="4">
        <f t="shared" si="4"/>
        <v>5.493185679979648E-9</v>
      </c>
      <c r="BZ12" s="4">
        <f t="shared" si="4"/>
        <v>5.4931856788334312E-9</v>
      </c>
      <c r="CA12" s="4">
        <f t="shared" si="4"/>
        <v>5.493185678863759E-9</v>
      </c>
      <c r="CB12" s="4">
        <f t="shared" si="4"/>
        <v>5.4931856788629591E-9</v>
      </c>
    </row>
    <row r="13" spans="1:80" x14ac:dyDescent="0.3">
      <c r="A13" s="6" t="s">
        <v>8</v>
      </c>
      <c r="B13" s="4">
        <f t="shared" si="2"/>
        <v>26818848.510229412</v>
      </c>
      <c r="C13" s="4">
        <f t="shared" si="3"/>
        <v>0</v>
      </c>
      <c r="D13" s="4">
        <f t="shared" si="3"/>
        <v>38895.463473767421</v>
      </c>
      <c r="E13" s="4">
        <f t="shared" si="3"/>
        <v>119545.89124529582</v>
      </c>
      <c r="F13" s="4">
        <f t="shared" si="3"/>
        <v>209348.43288373799</v>
      </c>
      <c r="G13" s="4">
        <f t="shared" si="3"/>
        <v>307949.72287347564</v>
      </c>
      <c r="H13" s="4">
        <f t="shared" si="3"/>
        <v>415428.16876252508</v>
      </c>
      <c r="I13" s="4">
        <f t="shared" si="3"/>
        <v>484663.13166389003</v>
      </c>
      <c r="J13" s="4">
        <f t="shared" si="3"/>
        <v>512596.01331462141</v>
      </c>
      <c r="K13" s="4">
        <f t="shared" si="3"/>
        <v>538482.87815917877</v>
      </c>
      <c r="L13" s="4">
        <f t="shared" si="3"/>
        <v>561420.943823601</v>
      </c>
      <c r="M13" s="4">
        <f t="shared" si="3"/>
        <v>581482.98690732685</v>
      </c>
      <c r="N13" s="4">
        <f t="shared" si="3"/>
        <v>598696.94006672967</v>
      </c>
      <c r="O13" s="4">
        <f t="shared" si="3"/>
        <v>613086.74732836522</v>
      </c>
      <c r="P13" s="4">
        <f t="shared" si="3"/>
        <v>624671.39402418269</v>
      </c>
      <c r="Q13" s="4">
        <f t="shared" si="3"/>
        <v>633539.95030945633</v>
      </c>
      <c r="R13" s="4">
        <f t="shared" si="3"/>
        <v>639861.40500841849</v>
      </c>
      <c r="S13" s="4">
        <f t="shared" si="5"/>
        <v>643805.88462689822</v>
      </c>
      <c r="T13" s="4">
        <f t="shared" si="5"/>
        <v>643036.94969970977</v>
      </c>
      <c r="U13" s="4">
        <f t="shared" si="5"/>
        <v>635352.80327722849</v>
      </c>
      <c r="V13" s="4">
        <f t="shared" si="5"/>
        <v>621114.02186077414</v>
      </c>
      <c r="W13" s="4">
        <f t="shared" si="5"/>
        <v>600599.48958848824</v>
      </c>
      <c r="X13" s="4">
        <f t="shared" si="5"/>
        <v>574577.31440036034</v>
      </c>
      <c r="Y13" s="4">
        <f t="shared" si="5"/>
        <v>547226.32257840445</v>
      </c>
      <c r="Z13" s="4">
        <f t="shared" si="5"/>
        <v>522032.66334183392</v>
      </c>
      <c r="AA13" s="4">
        <f t="shared" si="5"/>
        <v>498971.48854554456</v>
      </c>
      <c r="AB13" s="4">
        <f t="shared" si="5"/>
        <v>478110.94126802875</v>
      </c>
      <c r="AC13" s="4">
        <f t="shared" si="5"/>
        <v>458919.68070635269</v>
      </c>
      <c r="AD13" s="4">
        <f t="shared" si="5"/>
        <v>440266.02362152969</v>
      </c>
      <c r="AE13" s="4">
        <f t="shared" si="5"/>
        <v>421598.1418061704</v>
      </c>
      <c r="AF13" s="4">
        <f t="shared" si="5"/>
        <v>402930.63637036883</v>
      </c>
      <c r="AG13" s="4">
        <f t="shared" si="5"/>
        <v>384263.12097574433</v>
      </c>
      <c r="AH13" s="4">
        <f t="shared" si="5"/>
        <v>403019.04600300244</v>
      </c>
      <c r="AI13" s="4">
        <f t="shared" si="5"/>
        <v>459515.34317103232</v>
      </c>
      <c r="AJ13" s="4">
        <f t="shared" si="5"/>
        <v>517518.20422590716</v>
      </c>
      <c r="AK13" s="4">
        <f t="shared" si="5"/>
        <v>577892.43820497114</v>
      </c>
      <c r="AL13" s="4">
        <f t="shared" si="5"/>
        <v>616129.69695969252</v>
      </c>
      <c r="AM13" s="4">
        <f t="shared" si="5"/>
        <v>620077.41540879314</v>
      </c>
      <c r="AN13" s="4">
        <f t="shared" si="5"/>
        <v>585470.88885311247</v>
      </c>
      <c r="AO13" s="4">
        <f t="shared" si="5"/>
        <v>552512.33326859353</v>
      </c>
      <c r="AP13" s="4">
        <f t="shared" si="5"/>
        <v>517954.32036281802</v>
      </c>
      <c r="AQ13" s="4">
        <f t="shared" si="5"/>
        <v>520178.24109492818</v>
      </c>
      <c r="AR13" s="4">
        <f t="shared" si="5"/>
        <v>505437.11486562237</v>
      </c>
      <c r="AS13" s="4">
        <f t="shared" si="5"/>
        <v>491144.87565426383</v>
      </c>
      <c r="AT13" s="4">
        <f t="shared" si="5"/>
        <v>476840.75910738477</v>
      </c>
      <c r="AU13" s="4">
        <f t="shared" si="5"/>
        <v>462536.95682911557</v>
      </c>
      <c r="AV13" s="4">
        <f t="shared" si="5"/>
        <v>448233.1462354493</v>
      </c>
      <c r="AW13" s="4">
        <f t="shared" si="5"/>
        <v>433929.33586180455</v>
      </c>
      <c r="AX13" s="4">
        <f t="shared" si="5"/>
        <v>419625.52548233798</v>
      </c>
      <c r="AY13" s="4">
        <f t="shared" si="5"/>
        <v>405321.71510302549</v>
      </c>
      <c r="AZ13" s="4">
        <f t="shared" si="5"/>
        <v>391017.90472370898</v>
      </c>
      <c r="BA13" s="4">
        <f t="shared" si="5"/>
        <v>376714.09434439259</v>
      </c>
      <c r="BB13" s="4">
        <f t="shared" si="5"/>
        <v>362410.28396507609</v>
      </c>
      <c r="BC13" s="4">
        <f t="shared" si="5"/>
        <v>348106.47358575981</v>
      </c>
      <c r="BD13" s="4">
        <f t="shared" si="5"/>
        <v>333802.66320644342</v>
      </c>
      <c r="BE13" s="4">
        <f t="shared" si="5"/>
        <v>319498.85282712698</v>
      </c>
      <c r="BF13" s="4">
        <f t="shared" si="5"/>
        <v>305195.04244781064</v>
      </c>
      <c r="BG13" s="4">
        <f t="shared" si="5"/>
        <v>248284.53471208707</v>
      </c>
      <c r="BH13" s="4">
        <f t="shared" si="5"/>
        <v>183009.25890696206</v>
      </c>
      <c r="BI13" s="4">
        <f t="shared" si="5"/>
        <v>121763.39225816168</v>
      </c>
      <c r="BJ13" s="4">
        <f t="shared" si="5"/>
        <v>61953.472460419711</v>
      </c>
      <c r="BK13" s="4">
        <f t="shared" si="5"/>
        <v>1313.485920688908</v>
      </c>
      <c r="BL13" s="4">
        <f t="shared" si="5"/>
        <v>-34.754208423378216</v>
      </c>
      <c r="BM13" s="4">
        <f t="shared" si="5"/>
        <v>0.91957971350964129</v>
      </c>
      <c r="BN13" s="4">
        <f t="shared" si="5"/>
        <v>-2.4331636224089157E-2</v>
      </c>
      <c r="BO13" s="4">
        <f t="shared" si="5"/>
        <v>6.4380604566129942E-4</v>
      </c>
      <c r="BP13" s="4">
        <f t="shared" si="4"/>
        <v>-1.703219592314688E-5</v>
      </c>
      <c r="BQ13" s="4">
        <f t="shared" si="4"/>
        <v>4.5326747020213432E-7</v>
      </c>
      <c r="BR13" s="4">
        <f t="shared" si="4"/>
        <v>-9.3895173037528606E-9</v>
      </c>
      <c r="BS13" s="4">
        <f t="shared" si="4"/>
        <v>2.85216501674212E-9</v>
      </c>
      <c r="BT13" s="4">
        <f t="shared" si="4"/>
        <v>2.5282559651490929E-9</v>
      </c>
      <c r="BU13" s="4">
        <f t="shared" si="4"/>
        <v>2.5368264435324637E-9</v>
      </c>
      <c r="BV13" s="4">
        <f t="shared" si="4"/>
        <v>2.5365996727788873E-9</v>
      </c>
      <c r="BW13" s="4">
        <f t="shared" si="4"/>
        <v>2.5366056730244254E-9</v>
      </c>
      <c r="BX13" s="4">
        <f t="shared" si="4"/>
        <v>2.5366055142608024E-9</v>
      </c>
      <c r="BY13" s="4">
        <f t="shared" si="4"/>
        <v>2.5366055184616115E-9</v>
      </c>
      <c r="BZ13" s="4">
        <f t="shared" si="4"/>
        <v>2.5366055183504607E-9</v>
      </c>
      <c r="CA13" s="4">
        <f t="shared" si="4"/>
        <v>2.5366055183534005E-9</v>
      </c>
      <c r="CB13" s="4">
        <f t="shared" si="4"/>
        <v>2.5366055183533236E-9</v>
      </c>
    </row>
    <row r="14" spans="1:80" x14ac:dyDescent="0.3">
      <c r="A14" s="6" t="s">
        <v>9</v>
      </c>
      <c r="B14" s="5">
        <f t="shared" si="2"/>
        <v>59102816.484854147</v>
      </c>
      <c r="C14" s="5">
        <f t="shared" si="3"/>
        <v>0</v>
      </c>
      <c r="D14" s="5">
        <f t="shared" si="3"/>
        <v>0</v>
      </c>
      <c r="E14" s="5">
        <f t="shared" si="3"/>
        <v>241727.35942869837</v>
      </c>
      <c r="F14" s="5">
        <f t="shared" si="3"/>
        <v>727234.80334163061</v>
      </c>
      <c r="G14" s="5">
        <f t="shared" si="3"/>
        <v>1215136.6841749542</v>
      </c>
      <c r="H14" s="5">
        <f t="shared" si="3"/>
        <v>1703747.5364723878</v>
      </c>
      <c r="I14" s="5">
        <f t="shared" si="3"/>
        <v>2194367.7036403087</v>
      </c>
      <c r="J14" s="5">
        <f t="shared" si="3"/>
        <v>2402864.7538283491</v>
      </c>
      <c r="K14" s="5">
        <f t="shared" si="3"/>
        <v>2328850.8867575326</v>
      </c>
      <c r="L14" s="5">
        <f t="shared" si="3"/>
        <v>2257251.4605468102</v>
      </c>
      <c r="M14" s="5">
        <f t="shared" si="3"/>
        <v>2187745.4179386562</v>
      </c>
      <c r="N14" s="5">
        <f t="shared" si="3"/>
        <v>2119862.922864662</v>
      </c>
      <c r="O14" s="5">
        <f t="shared" si="3"/>
        <v>2053131.0343101393</v>
      </c>
      <c r="P14" s="5">
        <f t="shared" si="3"/>
        <v>1987101.3891349635</v>
      </c>
      <c r="Q14" s="5">
        <f t="shared" si="3"/>
        <v>1921348.0526219658</v>
      </c>
      <c r="R14" s="5">
        <f t="shared" si="3"/>
        <v>1855629.0381118399</v>
      </c>
      <c r="S14" s="5">
        <f t="shared" si="5"/>
        <v>1789910.0236017145</v>
      </c>
      <c r="T14" s="5">
        <f t="shared" si="5"/>
        <v>1724191.0090915889</v>
      </c>
      <c r="U14" s="5">
        <f t="shared" si="5"/>
        <v>1658471.9945814633</v>
      </c>
      <c r="V14" s="5">
        <f t="shared" si="5"/>
        <v>1592752.9800713374</v>
      </c>
      <c r="W14" s="5">
        <f t="shared" si="5"/>
        <v>1527033.9655612118</v>
      </c>
      <c r="X14" s="5">
        <f t="shared" si="5"/>
        <v>1461314.951051086</v>
      </c>
      <c r="Y14" s="5">
        <f t="shared" si="5"/>
        <v>1396715.7300851122</v>
      </c>
      <c r="Z14" s="5">
        <f t="shared" si="5"/>
        <v>1335515.0023401859</v>
      </c>
      <c r="AA14" s="5">
        <f t="shared" si="5"/>
        <v>1278946.6339337919</v>
      </c>
      <c r="AB14" s="5">
        <f t="shared" si="5"/>
        <v>1227157.7344660095</v>
      </c>
      <c r="AC14" s="5">
        <f t="shared" si="5"/>
        <v>1180295.6141295568</v>
      </c>
      <c r="AD14" s="5">
        <f t="shared" si="5"/>
        <v>1137204.3777537276</v>
      </c>
      <c r="AE14" s="5">
        <f t="shared" si="5"/>
        <v>1095383.0554841682</v>
      </c>
      <c r="AF14" s="5">
        <f t="shared" si="5"/>
        <v>1053561.7332146093</v>
      </c>
      <c r="AG14" s="5">
        <f t="shared" si="5"/>
        <v>1011740.4109450502</v>
      </c>
      <c r="AH14" s="5">
        <f t="shared" si="5"/>
        <v>969919.08867549093</v>
      </c>
      <c r="AI14" s="5">
        <f t="shared" si="5"/>
        <v>928097.76640593156</v>
      </c>
      <c r="AJ14" s="5">
        <f t="shared" si="5"/>
        <v>886276.44413637253</v>
      </c>
      <c r="AK14" s="5">
        <f t="shared" si="5"/>
        <v>844455.1218668134</v>
      </c>
      <c r="AL14" s="5">
        <f t="shared" si="5"/>
        <v>802633.79959725437</v>
      </c>
      <c r="AM14" s="5">
        <f t="shared" si="5"/>
        <v>761252.18157031131</v>
      </c>
      <c r="AN14" s="5">
        <f t="shared" si="5"/>
        <v>721235.58099409158</v>
      </c>
      <c r="AO14" s="5">
        <f t="shared" si="5"/>
        <v>683105.40424348123</v>
      </c>
      <c r="AP14" s="5">
        <f t="shared" si="5"/>
        <v>646927.40437239164</v>
      </c>
      <c r="AQ14" s="5">
        <f t="shared" si="5"/>
        <v>612762.22831904155</v>
      </c>
      <c r="AR14" s="5">
        <f t="shared" si="5"/>
        <v>580161.93553596409</v>
      </c>
      <c r="AS14" s="5">
        <f t="shared" si="5"/>
        <v>548104.76846743876</v>
      </c>
      <c r="AT14" s="5">
        <f t="shared" si="5"/>
        <v>516047.60139891336</v>
      </c>
      <c r="AU14" s="5">
        <f t="shared" si="5"/>
        <v>483990.43433038774</v>
      </c>
      <c r="AV14" s="5">
        <f t="shared" si="5"/>
        <v>451933.26726186235</v>
      </c>
      <c r="AW14" s="5">
        <f t="shared" si="5"/>
        <v>419876.1001933369</v>
      </c>
      <c r="AX14" s="5">
        <f t="shared" si="5"/>
        <v>387818.93312481139</v>
      </c>
      <c r="AY14" s="5">
        <f t="shared" si="5"/>
        <v>355761.76605628565</v>
      </c>
      <c r="AZ14" s="5">
        <f t="shared" si="5"/>
        <v>323704.59898776002</v>
      </c>
      <c r="BA14" s="5">
        <f t="shared" si="5"/>
        <v>291647.4319192344</v>
      </c>
      <c r="BB14" s="5">
        <f t="shared" si="5"/>
        <v>259590.26485070889</v>
      </c>
      <c r="BC14" s="5">
        <f t="shared" si="5"/>
        <v>227533.09778218344</v>
      </c>
      <c r="BD14" s="5">
        <f t="shared" si="5"/>
        <v>195475.9307136579</v>
      </c>
      <c r="BE14" s="5">
        <f t="shared" si="5"/>
        <v>163418.76364513245</v>
      </c>
      <c r="BF14" s="5">
        <f t="shared" si="5"/>
        <v>131361.59657660694</v>
      </c>
      <c r="BG14" s="5">
        <f t="shared" si="5"/>
        <v>99304.429508081463</v>
      </c>
      <c r="BH14" s="5">
        <f t="shared" si="5"/>
        <v>68659.842447667295</v>
      </c>
      <c r="BI14" s="5">
        <f t="shared" si="5"/>
        <v>42459.253532423354</v>
      </c>
      <c r="BJ14" s="5">
        <f t="shared" si="5"/>
        <v>22443.894320579166</v>
      </c>
      <c r="BK14" s="5">
        <f t="shared" si="5"/>
        <v>8834.9273925991747</v>
      </c>
      <c r="BL14" s="5">
        <f t="shared" si="5"/>
        <v>1828.3671436882973</v>
      </c>
      <c r="BM14" s="5">
        <f t="shared" si="5"/>
        <v>5.7528911239097345E-9</v>
      </c>
      <c r="BN14" s="5">
        <f t="shared" si="5"/>
        <v>5.7528911239097345E-9</v>
      </c>
      <c r="BO14" s="5">
        <f t="shared" si="5"/>
        <v>5.7528911239097345E-9</v>
      </c>
      <c r="BP14" s="5">
        <f t="shared" si="5"/>
        <v>5.7528911239097345E-9</v>
      </c>
      <c r="BQ14" s="5">
        <f t="shared" si="5"/>
        <v>5.7528911239097345E-9</v>
      </c>
      <c r="BR14" s="5">
        <f t="shared" si="5"/>
        <v>5.7528911239097345E-9</v>
      </c>
      <c r="BS14" s="5">
        <f t="shared" si="5"/>
        <v>5.7528911239097345E-9</v>
      </c>
      <c r="BT14" s="5">
        <f t="shared" si="5"/>
        <v>5.7528911239097345E-9</v>
      </c>
      <c r="BU14" s="5">
        <f t="shared" si="5"/>
        <v>5.7528911239097345E-9</v>
      </c>
      <c r="BV14" s="5">
        <f t="shared" si="5"/>
        <v>5.7528911239097345E-9</v>
      </c>
      <c r="BW14" s="5">
        <f t="shared" si="5"/>
        <v>5.7528911239097345E-9</v>
      </c>
      <c r="BX14" s="5">
        <f t="shared" si="5"/>
        <v>5.7528911239097345E-9</v>
      </c>
      <c r="BY14" s="5">
        <f t="shared" si="5"/>
        <v>5.7528911239097345E-9</v>
      </c>
      <c r="BZ14" s="5">
        <f t="shared" si="5"/>
        <v>5.7528911239097345E-9</v>
      </c>
      <c r="CA14" s="5">
        <f t="shared" si="4"/>
        <v>5.7528911239097345E-9</v>
      </c>
      <c r="CB14" s="5">
        <f t="shared" si="4"/>
        <v>5.7528911239097345E-9</v>
      </c>
    </row>
    <row r="15" spans="1:80" x14ac:dyDescent="0.3">
      <c r="A15" s="6" t="s">
        <v>20</v>
      </c>
      <c r="B15" s="3">
        <f>SUM(B5:B14)</f>
        <v>681896768.14773333</v>
      </c>
      <c r="C15" s="3">
        <f t="shared" ref="C15:BN15" si="6">SUM(C5:C14)</f>
        <v>4358313.0523272157</v>
      </c>
      <c r="D15" s="3">
        <f t="shared" si="6"/>
        <v>10686901.04708986</v>
      </c>
      <c r="E15" s="3">
        <f t="shared" si="6"/>
        <v>14787193.516596597</v>
      </c>
      <c r="F15" s="3">
        <f t="shared" si="6"/>
        <v>19172682.885008495</v>
      </c>
      <c r="G15" s="3">
        <f t="shared" si="6"/>
        <v>23579559.30669846</v>
      </c>
      <c r="H15" s="3">
        <f t="shared" si="6"/>
        <v>23763976.477216821</v>
      </c>
      <c r="I15" s="3">
        <f t="shared" si="6"/>
        <v>21704419.58286782</v>
      </c>
      <c r="J15" s="3">
        <f t="shared" si="6"/>
        <v>21129037.364569802</v>
      </c>
      <c r="K15" s="3">
        <f t="shared" si="6"/>
        <v>20634257.844296336</v>
      </c>
      <c r="L15" s="3">
        <f t="shared" si="6"/>
        <v>20151664.19949203</v>
      </c>
      <c r="M15" s="3">
        <f t="shared" si="6"/>
        <v>19678352.633572262</v>
      </c>
      <c r="N15" s="3">
        <f t="shared" si="6"/>
        <v>19210917.878317479</v>
      </c>
      <c r="O15" s="3">
        <f t="shared" si="6"/>
        <v>18746111.074265987</v>
      </c>
      <c r="P15" s="3">
        <f t="shared" si="6"/>
        <v>18280842.60994263</v>
      </c>
      <c r="Q15" s="3">
        <f t="shared" si="6"/>
        <v>17813280.896241717</v>
      </c>
      <c r="R15" s="3">
        <f t="shared" si="6"/>
        <v>17343159.287185192</v>
      </c>
      <c r="S15" s="3">
        <f t="shared" si="6"/>
        <v>16870618.965698972</v>
      </c>
      <c r="T15" s="3">
        <f t="shared" si="6"/>
        <v>16392545.205064613</v>
      </c>
      <c r="U15" s="3">
        <f t="shared" si="6"/>
        <v>15906691.219885547</v>
      </c>
      <c r="V15" s="3">
        <f t="shared" si="6"/>
        <v>15414137.573808726</v>
      </c>
      <c r="W15" s="3">
        <f t="shared" si="6"/>
        <v>14915151.02617682</v>
      </c>
      <c r="X15" s="3">
        <f t="shared" si="6"/>
        <v>14417611.358305898</v>
      </c>
      <c r="Y15" s="3">
        <f t="shared" si="6"/>
        <v>13942094.204956396</v>
      </c>
      <c r="Z15" s="3">
        <f t="shared" si="6"/>
        <v>13502044.345023895</v>
      </c>
      <c r="AA15" s="3">
        <f t="shared" si="6"/>
        <v>13098660.565718686</v>
      </c>
      <c r="AB15" s="3">
        <f t="shared" si="6"/>
        <v>12733105.823139245</v>
      </c>
      <c r="AC15" s="3">
        <f t="shared" si="6"/>
        <v>12397644.330203474</v>
      </c>
      <c r="AD15" s="3">
        <f t="shared" si="6"/>
        <v>12074219.562759984</v>
      </c>
      <c r="AE15" s="3">
        <f t="shared" si="6"/>
        <v>11751945.155500975</v>
      </c>
      <c r="AF15" s="3">
        <f t="shared" si="6"/>
        <v>11429675.164716385</v>
      </c>
      <c r="AG15" s="3">
        <f t="shared" si="6"/>
        <v>11107405.057073995</v>
      </c>
      <c r="AH15" s="3">
        <f t="shared" si="6"/>
        <v>10834273.076674078</v>
      </c>
      <c r="AI15" s="3">
        <f t="shared" si="6"/>
        <v>10600376.355688859</v>
      </c>
      <c r="AJ15" s="3">
        <f t="shared" si="6"/>
        <v>10358051.403503686</v>
      </c>
      <c r="AK15" s="3">
        <f t="shared" si="6"/>
        <v>10118424.722103691</v>
      </c>
      <c r="AL15" s="3">
        <f t="shared" si="6"/>
        <v>9735724.6277509388</v>
      </c>
      <c r="AM15" s="3">
        <f t="shared" si="6"/>
        <v>9269524.4951697495</v>
      </c>
      <c r="AN15" s="3">
        <f t="shared" si="6"/>
        <v>8774988.2201895006</v>
      </c>
      <c r="AO15" s="3">
        <f t="shared" si="6"/>
        <v>8302614.1616995418</v>
      </c>
      <c r="AP15" s="3">
        <f t="shared" si="6"/>
        <v>7832550.6635595066</v>
      </c>
      <c r="AQ15" s="3">
        <f t="shared" si="6"/>
        <v>7569287.8900961131</v>
      </c>
      <c r="AR15" s="3">
        <f t="shared" si="6"/>
        <v>7316644.1097479723</v>
      </c>
      <c r="AS15" s="3">
        <f t="shared" si="6"/>
        <v>7069830.994590912</v>
      </c>
      <c r="AT15" s="3">
        <f t="shared" si="6"/>
        <v>6822878.5096210055</v>
      </c>
      <c r="AU15" s="3">
        <f t="shared" si="6"/>
        <v>6575929.7123095999</v>
      </c>
      <c r="AV15" s="3">
        <f t="shared" si="6"/>
        <v>6328980.817424519</v>
      </c>
      <c r="AW15" s="3">
        <f t="shared" si="6"/>
        <v>6082031.9251211872</v>
      </c>
      <c r="AX15" s="3">
        <f t="shared" si="6"/>
        <v>5835083.0327495439</v>
      </c>
      <c r="AY15" s="3">
        <f t="shared" si="6"/>
        <v>5588134.1403797083</v>
      </c>
      <c r="AZ15" s="3">
        <f t="shared" si="6"/>
        <v>5341185.2480098251</v>
      </c>
      <c r="BA15" s="3">
        <f t="shared" si="6"/>
        <v>5094236.3556399439</v>
      </c>
      <c r="BB15" s="3">
        <f t="shared" si="6"/>
        <v>4847287.4632700626</v>
      </c>
      <c r="BC15" s="3">
        <f t="shared" si="6"/>
        <v>4600338.5709001822</v>
      </c>
      <c r="BD15" s="3">
        <f t="shared" si="6"/>
        <v>4353389.678530301</v>
      </c>
      <c r="BE15" s="3">
        <f t="shared" si="6"/>
        <v>4106440.7861604192</v>
      </c>
      <c r="BF15" s="3">
        <f t="shared" si="6"/>
        <v>3859491.8937905375</v>
      </c>
      <c r="BG15" s="3">
        <f t="shared" si="6"/>
        <v>3113553.685566559</v>
      </c>
      <c r="BH15" s="3">
        <f t="shared" si="6"/>
        <v>2278301.5930051426</v>
      </c>
      <c r="BI15" s="3">
        <f t="shared" si="6"/>
        <v>1503794.9342243909</v>
      </c>
      <c r="BJ15" s="3">
        <f t="shared" si="6"/>
        <v>761717.20751913241</v>
      </c>
      <c r="BK15" s="3">
        <f t="shared" si="6"/>
        <v>25983.40132930754</v>
      </c>
      <c r="BL15" s="3">
        <f t="shared" si="6"/>
        <v>1488.7453961765541</v>
      </c>
      <c r="BM15" s="3">
        <f t="shared" si="6"/>
        <v>10.790438016847604</v>
      </c>
      <c r="BN15" s="3">
        <f t="shared" si="6"/>
        <v>-0.2855097773027368</v>
      </c>
      <c r="BO15" s="3">
        <f t="shared" ref="BO15:CB15" si="7">SUM(BO5:BO14)</f>
        <v>7.5544969997238262E-3</v>
      </c>
      <c r="BP15" s="3">
        <f t="shared" si="7"/>
        <v>-1.9984334826771429E-4</v>
      </c>
      <c r="BQ15" s="3">
        <f t="shared" si="7"/>
        <v>5.3327837449926882E-6</v>
      </c>
      <c r="BR15" s="3">
        <f t="shared" si="7"/>
        <v>-9.607844811433827E-8</v>
      </c>
      <c r="BS15" s="3">
        <f t="shared" si="7"/>
        <v>4.7566645604074795E-8</v>
      </c>
      <c r="BT15" s="3">
        <f t="shared" si="7"/>
        <v>4.3765865216690797E-8</v>
      </c>
      <c r="BU15" s="3">
        <f t="shared" si="7"/>
        <v>4.3866432045526879E-8</v>
      </c>
      <c r="BV15" s="3">
        <f t="shared" si="7"/>
        <v>4.3863771095397871E-8</v>
      </c>
      <c r="BW15" s="3">
        <f t="shared" si="7"/>
        <v>4.386384150286394E-8</v>
      </c>
      <c r="BX15" s="3">
        <f t="shared" si="7"/>
        <v>4.3863839639916113E-8</v>
      </c>
      <c r="BY15" s="3">
        <f t="shared" si="7"/>
        <v>4.3863839689208812E-8</v>
      </c>
      <c r="BZ15" s="3">
        <f t="shared" si="7"/>
        <v>4.386383968790456E-8</v>
      </c>
      <c r="CA15" s="3">
        <f t="shared" si="7"/>
        <v>4.3863839687939063E-8</v>
      </c>
      <c r="CB15" s="3">
        <f t="shared" si="7"/>
        <v>4.386383968793815E-8</v>
      </c>
    </row>
    <row r="16" spans="1:80" x14ac:dyDescent="0.3">
      <c r="A16" s="6"/>
    </row>
    <row r="17" spans="1:127" x14ac:dyDescent="0.3">
      <c r="A17" s="6"/>
    </row>
    <row r="18" spans="1:127" x14ac:dyDescent="0.3">
      <c r="A18" s="7" t="s">
        <v>15</v>
      </c>
      <c r="B18" s="10" t="s">
        <v>10</v>
      </c>
      <c r="C18" s="11">
        <v>2019</v>
      </c>
      <c r="D18" s="11">
        <v>2020</v>
      </c>
      <c r="E18" s="11">
        <v>2021</v>
      </c>
      <c r="F18" s="11">
        <v>2022</v>
      </c>
      <c r="G18" s="11">
        <v>2023</v>
      </c>
      <c r="H18" s="11">
        <v>2024</v>
      </c>
      <c r="I18" s="11">
        <v>2025</v>
      </c>
      <c r="J18" s="11">
        <v>2026</v>
      </c>
      <c r="K18" s="11">
        <v>2027</v>
      </c>
      <c r="L18" s="11">
        <v>2028</v>
      </c>
      <c r="M18" s="11">
        <v>2029</v>
      </c>
      <c r="N18" s="11">
        <v>2030</v>
      </c>
      <c r="O18" s="11">
        <v>2031</v>
      </c>
      <c r="P18" s="11">
        <v>2032</v>
      </c>
      <c r="Q18" s="11">
        <v>2033</v>
      </c>
      <c r="R18" s="11">
        <v>2034</v>
      </c>
      <c r="S18" s="11">
        <v>2035</v>
      </c>
      <c r="T18" s="11">
        <v>2036</v>
      </c>
      <c r="U18" s="11">
        <v>2037</v>
      </c>
      <c r="V18" s="11">
        <v>2038</v>
      </c>
      <c r="W18" s="11">
        <v>2039</v>
      </c>
      <c r="X18" s="11">
        <v>2040</v>
      </c>
      <c r="Y18" s="11">
        <v>2041</v>
      </c>
      <c r="Z18" s="11">
        <v>2042</v>
      </c>
      <c r="AA18" s="11">
        <v>2043</v>
      </c>
      <c r="AB18" s="11">
        <v>2044</v>
      </c>
      <c r="AC18" s="11">
        <v>2045</v>
      </c>
      <c r="AD18" s="11">
        <v>2046</v>
      </c>
      <c r="AE18" s="11">
        <v>2047</v>
      </c>
      <c r="AF18" s="11">
        <v>2048</v>
      </c>
      <c r="AG18" s="11">
        <v>2049</v>
      </c>
      <c r="AH18" s="11">
        <v>2050</v>
      </c>
      <c r="AI18" s="11">
        <v>2051</v>
      </c>
      <c r="AJ18" s="11">
        <v>2052</v>
      </c>
      <c r="AK18" s="11">
        <v>2053</v>
      </c>
      <c r="AL18" s="11">
        <v>2054</v>
      </c>
      <c r="AM18" s="11">
        <v>2055</v>
      </c>
      <c r="AN18" s="11">
        <v>2056</v>
      </c>
      <c r="AO18" s="11">
        <v>2057</v>
      </c>
      <c r="AP18" s="11">
        <v>2058</v>
      </c>
      <c r="AQ18" s="11">
        <v>2059</v>
      </c>
      <c r="AR18" s="11">
        <v>2060</v>
      </c>
      <c r="AS18" s="11">
        <v>2061</v>
      </c>
      <c r="AT18" s="11">
        <v>2062</v>
      </c>
      <c r="AU18" s="11">
        <v>2063</v>
      </c>
      <c r="AV18" s="11">
        <v>2064</v>
      </c>
      <c r="AW18" s="11">
        <v>2065</v>
      </c>
      <c r="AX18" s="11">
        <v>2066</v>
      </c>
      <c r="AY18" s="11">
        <v>2067</v>
      </c>
      <c r="AZ18" s="11">
        <v>2068</v>
      </c>
      <c r="BA18" s="11">
        <v>2069</v>
      </c>
      <c r="BB18" s="11">
        <v>2070</v>
      </c>
      <c r="BC18" s="11">
        <v>2071</v>
      </c>
      <c r="BD18" s="11">
        <v>2072</v>
      </c>
      <c r="BE18" s="11">
        <v>2073</v>
      </c>
      <c r="BF18" s="11">
        <v>2074</v>
      </c>
      <c r="BG18" s="11">
        <v>2075</v>
      </c>
      <c r="BH18" s="11">
        <v>2076</v>
      </c>
      <c r="BI18" s="11">
        <v>2077</v>
      </c>
      <c r="BJ18" s="11">
        <v>2078</v>
      </c>
      <c r="BK18" s="11">
        <v>2079</v>
      </c>
      <c r="BL18" s="11">
        <v>2080</v>
      </c>
      <c r="BM18" s="11">
        <v>2081</v>
      </c>
      <c r="BN18" s="11">
        <v>2082</v>
      </c>
      <c r="BO18" s="11">
        <v>2083</v>
      </c>
      <c r="BP18" s="11">
        <v>2084</v>
      </c>
      <c r="BQ18" s="11">
        <v>2085</v>
      </c>
      <c r="BR18" s="11">
        <v>2086</v>
      </c>
      <c r="BS18" s="11">
        <v>2087</v>
      </c>
      <c r="BT18" s="11">
        <v>2088</v>
      </c>
      <c r="BU18" s="11">
        <v>2089</v>
      </c>
      <c r="BV18" s="11">
        <v>2090</v>
      </c>
      <c r="BW18" s="11">
        <v>2091</v>
      </c>
      <c r="BX18" s="11">
        <v>2092</v>
      </c>
      <c r="BY18" s="11">
        <v>2093</v>
      </c>
      <c r="BZ18" s="11">
        <v>2094</v>
      </c>
      <c r="CA18" s="11">
        <v>2095</v>
      </c>
      <c r="CB18" s="11">
        <v>2096</v>
      </c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</row>
    <row r="19" spans="1:127" x14ac:dyDescent="0.3">
      <c r="A19" s="6"/>
    </row>
    <row r="20" spans="1:127" x14ac:dyDescent="0.3">
      <c r="A20" s="6" t="s">
        <v>0</v>
      </c>
      <c r="B20" s="3">
        <f t="shared" ref="B20:B29" si="8">SUM(C20:CB20)</f>
        <v>7882615.3862393703</v>
      </c>
      <c r="C20" s="2">
        <v>9175.0706718377296</v>
      </c>
      <c r="D20" s="2">
        <v>41281.270895256617</v>
      </c>
      <c r="E20" s="2">
        <v>89937.461143102904</v>
      </c>
      <c r="F20" s="2">
        <v>142154.43846739194</v>
      </c>
      <c r="G20" s="2">
        <v>194811.83831919095</v>
      </c>
      <c r="H20" s="2">
        <v>239318.39040902737</v>
      </c>
      <c r="I20" s="2">
        <v>257485.43076827325</v>
      </c>
      <c r="J20" s="2">
        <v>254503.64196890255</v>
      </c>
      <c r="K20" s="2">
        <v>248620.08534818148</v>
      </c>
      <c r="L20" s="2">
        <v>242884.00943901445</v>
      </c>
      <c r="M20" s="2">
        <v>237260.22852515851</v>
      </c>
      <c r="N20" s="2">
        <v>231707.58242676742</v>
      </c>
      <c r="O20" s="2">
        <v>226186.79608068982</v>
      </c>
      <c r="P20" s="2">
        <v>220660.5197071046</v>
      </c>
      <c r="Q20" s="2">
        <v>215106.59260447297</v>
      </c>
      <c r="R20" s="2">
        <v>209521.76733851322</v>
      </c>
      <c r="S20" s="2">
        <v>203907.74417273462</v>
      </c>
      <c r="T20" s="2">
        <v>198226.9236481933</v>
      </c>
      <c r="U20" s="2">
        <v>192452.18316010013</v>
      </c>
      <c r="V20" s="2">
        <v>186596.56635161972</v>
      </c>
      <c r="W20" s="2">
        <v>180663.29354272611</v>
      </c>
      <c r="X20" s="2">
        <v>174747.48549114901</v>
      </c>
      <c r="Y20" s="2">
        <v>169097.65537813728</v>
      </c>
      <c r="Z20" s="2">
        <v>163876.37429162313</v>
      </c>
      <c r="AA20" s="2">
        <v>159098.26060976964</v>
      </c>
      <c r="AB20" s="2">
        <v>154777.37135706766</v>
      </c>
      <c r="AC20" s="2">
        <v>150820.34052959637</v>
      </c>
      <c r="AD20" s="2">
        <v>147009.0586625963</v>
      </c>
      <c r="AE20" s="2">
        <v>143211.8134235093</v>
      </c>
      <c r="AF20" s="2">
        <v>139414.62149898711</v>
      </c>
      <c r="AG20" s="2">
        <v>135617.42816378703</v>
      </c>
      <c r="AH20" s="2">
        <v>132413.40667438658</v>
      </c>
      <c r="AI20" s="2">
        <v>129683.02209022219</v>
      </c>
      <c r="AJ20" s="2">
        <v>126850.90280958038</v>
      </c>
      <c r="AK20" s="2">
        <v>124051.35505004853</v>
      </c>
      <c r="AL20" s="2">
        <v>120020.95490936696</v>
      </c>
      <c r="AM20" s="2">
        <v>115080.44141645725</v>
      </c>
      <c r="AN20" s="2">
        <v>109748.25550052022</v>
      </c>
      <c r="AO20" s="2">
        <v>104652.01782613414</v>
      </c>
      <c r="AP20" s="2">
        <v>99574.826100522871</v>
      </c>
      <c r="AQ20" s="2">
        <v>96289.619021103805</v>
      </c>
      <c r="AR20" s="2">
        <v>93096.57226001528</v>
      </c>
      <c r="AS20" s="2">
        <v>89954.095958551203</v>
      </c>
      <c r="AT20" s="2">
        <v>86810.412134643484</v>
      </c>
      <c r="AU20" s="2">
        <v>83666.760261201314</v>
      </c>
      <c r="AV20" s="2">
        <v>80523.107542365149</v>
      </c>
      <c r="AW20" s="2">
        <v>77379.454845897679</v>
      </c>
      <c r="AX20" s="2">
        <v>74235.802148838382</v>
      </c>
      <c r="AY20" s="2">
        <v>71092.149451794714</v>
      </c>
      <c r="AZ20" s="2">
        <v>67948.496754750639</v>
      </c>
      <c r="BA20" s="2">
        <v>64804.844057706629</v>
      </c>
      <c r="BB20" s="2">
        <v>61661.191360662611</v>
      </c>
      <c r="BC20" s="2">
        <v>58517.538663618609</v>
      </c>
      <c r="BD20" s="2">
        <v>55373.885966574599</v>
      </c>
      <c r="BE20" s="2">
        <v>52230.233269530589</v>
      </c>
      <c r="BF20" s="2">
        <v>49086.580572486557</v>
      </c>
      <c r="BG20" s="2">
        <v>39598.745513234586</v>
      </c>
      <c r="BH20" s="2">
        <v>28975.386058271215</v>
      </c>
      <c r="BI20" s="2">
        <v>19124.891549113752</v>
      </c>
      <c r="BJ20" s="2">
        <v>9687.4622448419614</v>
      </c>
      <c r="BK20" s="2">
        <v>331.4472193955404</v>
      </c>
      <c r="BL20" s="2">
        <v>19.148944214021157</v>
      </c>
      <c r="BM20" s="2">
        <v>0.13720562136641323</v>
      </c>
      <c r="BN20" s="2">
        <v>-3.6303930963139828E-3</v>
      </c>
      <c r="BO20" s="2">
        <v>9.6060399247684038E-5</v>
      </c>
      <c r="BP20" s="2">
        <v>-2.5397756263275088E-6</v>
      </c>
      <c r="BQ20" s="2">
        <v>6.9137780686687707E-8</v>
      </c>
      <c r="BR20" s="2">
        <v>1.0718135970481789E-10</v>
      </c>
      <c r="BS20" s="2">
        <v>1.933697958772816E-9</v>
      </c>
      <c r="BT20" s="2">
        <v>1.8853692042900645E-9</v>
      </c>
      <c r="BU20" s="2">
        <v>1.8866479599887788E-9</v>
      </c>
      <c r="BV20" s="2">
        <v>1.8866141247253939E-9</v>
      </c>
      <c r="BW20" s="2">
        <v>1.8866150199902591E-9</v>
      </c>
      <c r="BX20" s="2">
        <v>1.8866149963019794E-9</v>
      </c>
      <c r="BY20" s="2">
        <v>1.8866149969287602E-9</v>
      </c>
      <c r="BZ20" s="2">
        <v>1.8866149969121756E-9</v>
      </c>
      <c r="CA20" s="2">
        <v>1.8866149969126144E-9</v>
      </c>
      <c r="CB20" s="2">
        <v>1.8866149969126024E-9</v>
      </c>
    </row>
    <row r="21" spans="1:127" x14ac:dyDescent="0.3">
      <c r="A21" s="6" t="s">
        <v>1</v>
      </c>
      <c r="B21" s="4">
        <f t="shared" si="8"/>
        <v>2466997.2262500273</v>
      </c>
      <c r="C21" s="2">
        <v>246018.58580347674</v>
      </c>
      <c r="D21" s="2">
        <v>494088.46544682729</v>
      </c>
      <c r="E21" s="2">
        <v>492082.49723775953</v>
      </c>
      <c r="F21" s="2">
        <v>489551.04400705197</v>
      </c>
      <c r="G21" s="2">
        <v>486152.7233055465</v>
      </c>
      <c r="H21" s="2">
        <v>248753.50647378099</v>
      </c>
      <c r="I21" s="2">
        <v>10350.403975584246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</row>
    <row r="22" spans="1:127" x14ac:dyDescent="0.3">
      <c r="A22" s="6" t="s">
        <v>2</v>
      </c>
      <c r="B22" s="4">
        <f t="shared" si="8"/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</row>
    <row r="23" spans="1:127" x14ac:dyDescent="0.3">
      <c r="A23" s="6" t="s">
        <v>3</v>
      </c>
      <c r="B23" s="4">
        <f t="shared" si="8"/>
        <v>58686221.045878224</v>
      </c>
      <c r="C23" s="2">
        <v>0</v>
      </c>
      <c r="D23" s="2">
        <v>106552.40410275641</v>
      </c>
      <c r="E23" s="2">
        <v>323875.94400158618</v>
      </c>
      <c r="F23" s="2">
        <v>548889.96798495564</v>
      </c>
      <c r="G23" s="2">
        <v>780851.21315325471</v>
      </c>
      <c r="H23" s="2">
        <v>1020321.7490051417</v>
      </c>
      <c r="I23" s="2">
        <v>1142073.9278760261</v>
      </c>
      <c r="J23" s="2">
        <v>1142073.9278760261</v>
      </c>
      <c r="K23" s="2">
        <v>1142073.9278760261</v>
      </c>
      <c r="L23" s="2">
        <v>1142073.9278760261</v>
      </c>
      <c r="M23" s="2">
        <v>1142073.9278760261</v>
      </c>
      <c r="N23" s="2">
        <v>1142073.9278760261</v>
      </c>
      <c r="O23" s="2">
        <v>1142073.9278760261</v>
      </c>
      <c r="P23" s="2">
        <v>1142073.9278760261</v>
      </c>
      <c r="Q23" s="2">
        <v>1142073.9278760261</v>
      </c>
      <c r="R23" s="2">
        <v>1142073.9278760261</v>
      </c>
      <c r="S23" s="2">
        <v>1142073.9278760261</v>
      </c>
      <c r="T23" s="2">
        <v>1142073.9278760261</v>
      </c>
      <c r="U23" s="2">
        <v>1142073.9278760261</v>
      </c>
      <c r="V23" s="2">
        <v>1142073.9278760261</v>
      </c>
      <c r="W23" s="2">
        <v>1142073.9278760261</v>
      </c>
      <c r="X23" s="2">
        <v>1142073.9278760261</v>
      </c>
      <c r="Y23" s="2">
        <v>1142073.9278760261</v>
      </c>
      <c r="Z23" s="2">
        <v>1142073.9278760261</v>
      </c>
      <c r="AA23" s="2">
        <v>1142073.9278760261</v>
      </c>
      <c r="AB23" s="2">
        <v>1142073.9278760261</v>
      </c>
      <c r="AC23" s="2">
        <v>1142073.9278760261</v>
      </c>
      <c r="AD23" s="2">
        <v>1142073.9278760261</v>
      </c>
      <c r="AE23" s="2">
        <v>1142073.9278760261</v>
      </c>
      <c r="AF23" s="2">
        <v>1142073.9278760261</v>
      </c>
      <c r="AG23" s="2">
        <v>1142073.9278760261</v>
      </c>
      <c r="AH23" s="2">
        <v>1142073.9278760261</v>
      </c>
      <c r="AI23" s="2">
        <v>1142073.9278760261</v>
      </c>
      <c r="AJ23" s="2">
        <v>1142073.9278760261</v>
      </c>
      <c r="AK23" s="2">
        <v>1142073.9278760261</v>
      </c>
      <c r="AL23" s="2">
        <v>1123735.0346937724</v>
      </c>
      <c r="AM23" s="2">
        <v>1086331.1561257162</v>
      </c>
      <c r="AN23" s="2">
        <v>1047603.6568722912</v>
      </c>
      <c r="AO23" s="2">
        <v>1007680.4610196507</v>
      </c>
      <c r="AP23" s="2">
        <v>966464.82994811062</v>
      </c>
      <c r="AQ23" s="2">
        <v>945509.8808615884</v>
      </c>
      <c r="AR23" s="2">
        <v>945509.8808615884</v>
      </c>
      <c r="AS23" s="2">
        <v>945509.8808615884</v>
      </c>
      <c r="AT23" s="2">
        <v>945509.8808615884</v>
      </c>
      <c r="AU23" s="2">
        <v>945509.8808615884</v>
      </c>
      <c r="AV23" s="2">
        <v>945509.8808615884</v>
      </c>
      <c r="AW23" s="2">
        <v>945509.8808615884</v>
      </c>
      <c r="AX23" s="2">
        <v>945509.8808615884</v>
      </c>
      <c r="AY23" s="2">
        <v>945509.8808615884</v>
      </c>
      <c r="AZ23" s="2">
        <v>945509.8808615884</v>
      </c>
      <c r="BA23" s="2">
        <v>945509.8808615884</v>
      </c>
      <c r="BB23" s="2">
        <v>945509.8808615884</v>
      </c>
      <c r="BC23" s="2">
        <v>945509.8808615884</v>
      </c>
      <c r="BD23" s="2">
        <v>945509.8808615884</v>
      </c>
      <c r="BE23" s="2">
        <v>945509.8808615884</v>
      </c>
      <c r="BF23" s="2">
        <v>945509.8808615884</v>
      </c>
      <c r="BG23" s="2">
        <v>857296.36994108604</v>
      </c>
      <c r="BH23" s="2">
        <v>677376.7086103122</v>
      </c>
      <c r="BI23" s="2">
        <v>491090.18388036767</v>
      </c>
      <c r="BJ23" s="2">
        <v>299052.13456470944</v>
      </c>
      <c r="BK23" s="2">
        <v>100797.22978436218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</row>
    <row r="24" spans="1:127" x14ac:dyDescent="0.3">
      <c r="A24" s="6" t="s">
        <v>4</v>
      </c>
      <c r="B24" s="4">
        <f t="shared" si="8"/>
        <v>71065377.973527879</v>
      </c>
      <c r="C24" s="2">
        <v>0</v>
      </c>
      <c r="D24" s="2">
        <v>288171.4626703065</v>
      </c>
      <c r="E24" s="2">
        <v>862675.15664380591</v>
      </c>
      <c r="F24" s="2">
        <v>1440242.6948999071</v>
      </c>
      <c r="G24" s="2">
        <v>2018897.6672627977</v>
      </c>
      <c r="H24" s="2">
        <v>2600195.8534740293</v>
      </c>
      <c r="I24" s="2">
        <v>2845404.2840674049</v>
      </c>
      <c r="J24" s="2">
        <v>2759111.5566982469</v>
      </c>
      <c r="K24" s="2">
        <v>2675674.2865607506</v>
      </c>
      <c r="L24" s="2">
        <v>2594712.7748741331</v>
      </c>
      <c r="M24" s="2">
        <v>2515671.3687080694</v>
      </c>
      <c r="N24" s="2">
        <v>2437990.7405962725</v>
      </c>
      <c r="O24" s="2">
        <v>2361140.6296130684</v>
      </c>
      <c r="P24" s="2">
        <v>2284617.29903269</v>
      </c>
      <c r="Q24" s="2">
        <v>2208134.5598855335</v>
      </c>
      <c r="R24" s="2">
        <v>2131651.8207383766</v>
      </c>
      <c r="S24" s="2">
        <v>2055169.0815912201</v>
      </c>
      <c r="T24" s="2">
        <v>1978686.3424440634</v>
      </c>
      <c r="U24" s="2">
        <v>1902203.6032969067</v>
      </c>
      <c r="V24" s="2">
        <v>1825720.8641497502</v>
      </c>
      <c r="W24" s="2">
        <v>1749238.125002593</v>
      </c>
      <c r="X24" s="2">
        <v>1674079.701762693</v>
      </c>
      <c r="Y24" s="2">
        <v>1602940.4996206744</v>
      </c>
      <c r="Z24" s="2">
        <v>1537279.7780491184</v>
      </c>
      <c r="AA24" s="2">
        <v>1477271.5373542658</v>
      </c>
      <c r="AB24" s="2">
        <v>1423090.0045858859</v>
      </c>
      <c r="AC24" s="2">
        <v>1373368.1572763261</v>
      </c>
      <c r="AD24" s="2">
        <v>1325148.192995979</v>
      </c>
      <c r="AE24" s="2">
        <v>1276928.2287156316</v>
      </c>
      <c r="AF24" s="2">
        <v>1228708.2644352845</v>
      </c>
      <c r="AG24" s="2">
        <v>1180488.3001549377</v>
      </c>
      <c r="AH24" s="2">
        <v>1132268.3358745906</v>
      </c>
      <c r="AI24" s="2">
        <v>1084048.3715942439</v>
      </c>
      <c r="AJ24" s="2">
        <v>1035828.4073138966</v>
      </c>
      <c r="AK24" s="2">
        <v>987608.44303354959</v>
      </c>
      <c r="AL24" s="2">
        <v>939569.92392199475</v>
      </c>
      <c r="AM24" s="2">
        <v>892876.25473059679</v>
      </c>
      <c r="AN24" s="2">
        <v>847787.35353645578</v>
      </c>
      <c r="AO24" s="2">
        <v>804357.73682569945</v>
      </c>
      <c r="AP24" s="2">
        <v>762637.9333897928</v>
      </c>
      <c r="AQ24" s="2">
        <v>722475.30548955034</v>
      </c>
      <c r="AR24" s="2">
        <v>682554.55117669108</v>
      </c>
      <c r="AS24" s="2">
        <v>642633.79686383158</v>
      </c>
      <c r="AT24" s="2">
        <v>602713.0425509722</v>
      </c>
      <c r="AU24" s="2">
        <v>562792.28823811305</v>
      </c>
      <c r="AV24" s="2">
        <v>522871.53392525367</v>
      </c>
      <c r="AW24" s="2">
        <v>482950.77961239446</v>
      </c>
      <c r="AX24" s="2">
        <v>443030.02529953502</v>
      </c>
      <c r="AY24" s="2">
        <v>403109.27098667593</v>
      </c>
      <c r="AZ24" s="2">
        <v>363188.5166738166</v>
      </c>
      <c r="BA24" s="2">
        <v>323267.76236095792</v>
      </c>
      <c r="BB24" s="2">
        <v>283347.00804809929</v>
      </c>
      <c r="BC24" s="2">
        <v>243426.25373524069</v>
      </c>
      <c r="BD24" s="2">
        <v>203505.4994223821</v>
      </c>
      <c r="BE24" s="2">
        <v>163584.74510952336</v>
      </c>
      <c r="BF24" s="2">
        <v>123663.9907966645</v>
      </c>
      <c r="BG24" s="2">
        <v>84580.599753472095</v>
      </c>
      <c r="BH24" s="2">
        <v>51916.884110577252</v>
      </c>
      <c r="BI24" s="2">
        <v>26961.715463458004</v>
      </c>
      <c r="BJ24" s="2">
        <v>9984.3669192081943</v>
      </c>
      <c r="BK24" s="2">
        <v>1224.4396094261213</v>
      </c>
      <c r="BL24" s="2">
        <v>2.3957829007485995E-8</v>
      </c>
      <c r="BM24" s="2">
        <v>2.3957829007485995E-8</v>
      </c>
      <c r="BN24" s="2">
        <v>2.3957829007485995E-8</v>
      </c>
      <c r="BO24" s="2">
        <v>2.3957829007485995E-8</v>
      </c>
      <c r="BP24" s="2">
        <v>2.3957829007485995E-8</v>
      </c>
      <c r="BQ24" s="2">
        <v>2.3957829007485995E-8</v>
      </c>
      <c r="BR24" s="2">
        <v>2.3957829007485995E-8</v>
      </c>
      <c r="BS24" s="2">
        <v>2.3957829007485995E-8</v>
      </c>
      <c r="BT24" s="2">
        <v>2.3957829007485995E-8</v>
      </c>
      <c r="BU24" s="2">
        <v>2.3957829007485995E-8</v>
      </c>
      <c r="BV24" s="2">
        <v>2.3957829007485995E-8</v>
      </c>
      <c r="BW24" s="2">
        <v>2.3957829007485995E-8</v>
      </c>
      <c r="BX24" s="2">
        <v>2.3957829007485995E-8</v>
      </c>
      <c r="BY24" s="2">
        <v>2.3957829007485995E-8</v>
      </c>
      <c r="BZ24" s="2">
        <v>2.3957829007485995E-8</v>
      </c>
      <c r="CA24" s="2">
        <v>2.3957829007485995E-8</v>
      </c>
      <c r="CB24" s="2">
        <v>2.3957829007485995E-8</v>
      </c>
    </row>
    <row r="25" spans="1:127" x14ac:dyDescent="0.3">
      <c r="A25" s="6" t="s">
        <v>5</v>
      </c>
      <c r="B25" s="4">
        <f t="shared" si="8"/>
        <v>2291804.8458468975</v>
      </c>
      <c r="C25" s="2">
        <v>0</v>
      </c>
      <c r="D25" s="2">
        <v>9293.3123472390525</v>
      </c>
      <c r="E25" s="2">
        <v>27820.623217180058</v>
      </c>
      <c r="F25" s="2">
        <v>46446.740754643499</v>
      </c>
      <c r="G25" s="2">
        <v>65107.927221964841</v>
      </c>
      <c r="H25" s="2">
        <v>83854.355342521245</v>
      </c>
      <c r="I25" s="2">
        <v>91762.142305755973</v>
      </c>
      <c r="J25" s="2">
        <v>88979.266925572258</v>
      </c>
      <c r="K25" s="2">
        <v>86288.477887672765</v>
      </c>
      <c r="L25" s="2">
        <v>83677.530192726321</v>
      </c>
      <c r="M25" s="2">
        <v>81128.504452774374</v>
      </c>
      <c r="N25" s="2">
        <v>78623.362778844719</v>
      </c>
      <c r="O25" s="2">
        <v>76145.004655979516</v>
      </c>
      <c r="P25" s="2">
        <v>73677.184954664699</v>
      </c>
      <c r="Q25" s="2">
        <v>71210.674296459372</v>
      </c>
      <c r="R25" s="2">
        <v>68744.163638254031</v>
      </c>
      <c r="S25" s="2">
        <v>66277.65298004869</v>
      </c>
      <c r="T25" s="2">
        <v>63811.142321843334</v>
      </c>
      <c r="U25" s="2">
        <v>61344.631663637992</v>
      </c>
      <c r="V25" s="2">
        <v>58878.121005432644</v>
      </c>
      <c r="W25" s="2">
        <v>56411.610347227288</v>
      </c>
      <c r="X25" s="2">
        <v>53987.807878301035</v>
      </c>
      <c r="Y25" s="2">
        <v>51693.622258694624</v>
      </c>
      <c r="Z25" s="2">
        <v>49576.113505901521</v>
      </c>
      <c r="AA25" s="2">
        <v>47640.892998576004</v>
      </c>
      <c r="AB25" s="2">
        <v>45893.579427680197</v>
      </c>
      <c r="AC25" s="2">
        <v>44290.087349569301</v>
      </c>
      <c r="AD25" s="2">
        <v>42735.02986650871</v>
      </c>
      <c r="AE25" s="2">
        <v>41179.972383448119</v>
      </c>
      <c r="AF25" s="2">
        <v>39624.914900387528</v>
      </c>
      <c r="AG25" s="2">
        <v>38069.857417326944</v>
      </c>
      <c r="AH25" s="2">
        <v>36514.799934266353</v>
      </c>
      <c r="AI25" s="2">
        <v>34959.74245120577</v>
      </c>
      <c r="AJ25" s="2">
        <v>33404.684968145179</v>
      </c>
      <c r="AK25" s="2">
        <v>31849.627485084584</v>
      </c>
      <c r="AL25" s="2">
        <v>30300.421471881069</v>
      </c>
      <c r="AM25" s="2">
        <v>28794.585854386998</v>
      </c>
      <c r="AN25" s="2">
        <v>27340.502794572167</v>
      </c>
      <c r="AO25" s="2">
        <v>25939.930408000731</v>
      </c>
      <c r="AP25" s="2">
        <v>24594.498210091271</v>
      </c>
      <c r="AQ25" s="2">
        <v>23299.283748866441</v>
      </c>
      <c r="AR25" s="2">
        <v>22011.869528426287</v>
      </c>
      <c r="AS25" s="2">
        <v>20724.455307986136</v>
      </c>
      <c r="AT25" s="2">
        <v>19437.041087545971</v>
      </c>
      <c r="AU25" s="2">
        <v>18149.626867105813</v>
      </c>
      <c r="AV25" s="2">
        <v>16862.212646665663</v>
      </c>
      <c r="AW25" s="2">
        <v>15574.798426225501</v>
      </c>
      <c r="AX25" s="2">
        <v>14287.384205785342</v>
      </c>
      <c r="AY25" s="2">
        <v>12999.969985345191</v>
      </c>
      <c r="AZ25" s="2">
        <v>11712.555764905044</v>
      </c>
      <c r="BA25" s="2">
        <v>10425.141544464903</v>
      </c>
      <c r="BB25" s="2">
        <v>9137.7273240247723</v>
      </c>
      <c r="BC25" s="2">
        <v>7850.3131035846382</v>
      </c>
      <c r="BD25" s="2">
        <v>6562.8988831445076</v>
      </c>
      <c r="BE25" s="2">
        <v>5275.4846627043707</v>
      </c>
      <c r="BF25" s="2">
        <v>3988.0704422642275</v>
      </c>
      <c r="BG25" s="2">
        <v>2727.6605557751514</v>
      </c>
      <c r="BH25" s="2">
        <v>1674.2803595615082</v>
      </c>
      <c r="BI25" s="2">
        <v>869.49499057776995</v>
      </c>
      <c r="BJ25" s="2">
        <v>321.98830345598822</v>
      </c>
      <c r="BK25" s="2">
        <v>39.48725399553885</v>
      </c>
      <c r="BL25" s="2">
        <v>7.7262191774707376E-10</v>
      </c>
      <c r="BM25" s="2">
        <v>7.7262191774707376E-10</v>
      </c>
      <c r="BN25" s="2">
        <v>7.7262191774707376E-10</v>
      </c>
      <c r="BO25" s="2">
        <v>7.7262191774707376E-10</v>
      </c>
      <c r="BP25" s="2">
        <v>7.7262191774707376E-10</v>
      </c>
      <c r="BQ25" s="2">
        <v>7.7262191774707376E-10</v>
      </c>
      <c r="BR25" s="2">
        <v>7.7262191774707376E-10</v>
      </c>
      <c r="BS25" s="2">
        <v>7.7262191774707376E-10</v>
      </c>
      <c r="BT25" s="2">
        <v>7.7262191774707376E-10</v>
      </c>
      <c r="BU25" s="2">
        <v>7.7262191774707376E-10</v>
      </c>
      <c r="BV25" s="2">
        <v>7.7262191774707376E-10</v>
      </c>
      <c r="BW25" s="2">
        <v>7.7262191774707376E-10</v>
      </c>
      <c r="BX25" s="2">
        <v>7.7262191774707376E-10</v>
      </c>
      <c r="BY25" s="2">
        <v>7.7262191774707376E-10</v>
      </c>
      <c r="BZ25" s="2">
        <v>7.7262191774707376E-10</v>
      </c>
      <c r="CA25" s="2">
        <v>7.7262191774707376E-10</v>
      </c>
      <c r="CB25" s="2">
        <v>7.7262191774707376E-10</v>
      </c>
    </row>
    <row r="26" spans="1:127" x14ac:dyDescent="0.3">
      <c r="A26" s="6" t="s">
        <v>6</v>
      </c>
      <c r="B26" s="4">
        <f t="shared" si="8"/>
        <v>27828245.365114644</v>
      </c>
      <c r="C26" s="2">
        <v>0</v>
      </c>
      <c r="D26" s="2">
        <v>112844.06555046381</v>
      </c>
      <c r="E26" s="2">
        <v>337811.97840691364</v>
      </c>
      <c r="F26" s="2">
        <v>563979.65144037257</v>
      </c>
      <c r="G26" s="2">
        <v>790573.14903151395</v>
      </c>
      <c r="H26" s="2">
        <v>1018201.693583941</v>
      </c>
      <c r="I26" s="2">
        <v>1114222.0141215876</v>
      </c>
      <c r="J26" s="2">
        <v>1080430.9437166939</v>
      </c>
      <c r="K26" s="2">
        <v>1047758.031924871</v>
      </c>
      <c r="L26" s="2">
        <v>1016054.5938148953</v>
      </c>
      <c r="M26" s="2">
        <v>985103.04317919363</v>
      </c>
      <c r="N26" s="2">
        <v>954684.35491137719</v>
      </c>
      <c r="O26" s="2">
        <v>924590.88597107911</v>
      </c>
      <c r="P26" s="2">
        <v>894625.37983756082</v>
      </c>
      <c r="Q26" s="2">
        <v>864675.76876286883</v>
      </c>
      <c r="R26" s="2">
        <v>834726.15768817707</v>
      </c>
      <c r="S26" s="2">
        <v>804776.5466134852</v>
      </c>
      <c r="T26" s="2">
        <v>774826.93553879333</v>
      </c>
      <c r="U26" s="2">
        <v>744877.32446410134</v>
      </c>
      <c r="V26" s="2">
        <v>714927.71338940959</v>
      </c>
      <c r="W26" s="2">
        <v>684978.1023147176</v>
      </c>
      <c r="X26" s="2">
        <v>655547.07552197762</v>
      </c>
      <c r="Y26" s="2">
        <v>627689.92160626897</v>
      </c>
      <c r="Z26" s="2">
        <v>601978.0669331766</v>
      </c>
      <c r="AA26" s="2">
        <v>578479.64768031263</v>
      </c>
      <c r="AB26" s="2">
        <v>557262.88881500217</v>
      </c>
      <c r="AC26" s="2">
        <v>537792.48274113843</v>
      </c>
      <c r="AD26" s="2">
        <v>518910.1938438582</v>
      </c>
      <c r="AE26" s="2">
        <v>500027.90494657814</v>
      </c>
      <c r="AF26" s="2">
        <v>481145.61604929797</v>
      </c>
      <c r="AG26" s="2">
        <v>462263.32715201774</v>
      </c>
      <c r="AH26" s="2">
        <v>443381.03825473774</v>
      </c>
      <c r="AI26" s="2">
        <v>424498.74935745751</v>
      </c>
      <c r="AJ26" s="2">
        <v>405616.46046017745</v>
      </c>
      <c r="AK26" s="2">
        <v>386734.17156289727</v>
      </c>
      <c r="AL26" s="2">
        <v>367922.93415118498</v>
      </c>
      <c r="AM26" s="2">
        <v>349638.32186445739</v>
      </c>
      <c r="AN26" s="2">
        <v>331982.11512280937</v>
      </c>
      <c r="AO26" s="2">
        <v>314975.66184833285</v>
      </c>
      <c r="AP26" s="2">
        <v>298638.74843557051</v>
      </c>
      <c r="AQ26" s="2">
        <v>282911.60400059569</v>
      </c>
      <c r="AR26" s="2">
        <v>267279.17400644947</v>
      </c>
      <c r="AS26" s="2">
        <v>251646.74401230342</v>
      </c>
      <c r="AT26" s="2">
        <v>236014.31401815728</v>
      </c>
      <c r="AU26" s="2">
        <v>220381.88402401115</v>
      </c>
      <c r="AV26" s="2">
        <v>204749.45402986504</v>
      </c>
      <c r="AW26" s="2">
        <v>189117.0240357189</v>
      </c>
      <c r="AX26" s="2">
        <v>173484.5940415728</v>
      </c>
      <c r="AY26" s="2">
        <v>157852.16404742672</v>
      </c>
      <c r="AZ26" s="2">
        <v>142219.73405328067</v>
      </c>
      <c r="BA26" s="2">
        <v>126587.30405913475</v>
      </c>
      <c r="BB26" s="2">
        <v>110954.87406498894</v>
      </c>
      <c r="BC26" s="2">
        <v>95322.444070843092</v>
      </c>
      <c r="BD26" s="2">
        <v>79690.014076697247</v>
      </c>
      <c r="BE26" s="2">
        <v>64057.584082551359</v>
      </c>
      <c r="BF26" s="2">
        <v>48425.154088405405</v>
      </c>
      <c r="BG26" s="2">
        <v>33120.624278462994</v>
      </c>
      <c r="BH26" s="2">
        <v>20329.952936569796</v>
      </c>
      <c r="BI26" s="2">
        <v>10557.844829320456</v>
      </c>
      <c r="BJ26" s="2">
        <v>3909.7436806226328</v>
      </c>
      <c r="BK26" s="2">
        <v>479.47406821037293</v>
      </c>
      <c r="BL26" s="2">
        <v>9.3815633300948778E-9</v>
      </c>
      <c r="BM26" s="2">
        <v>9.3815633300948778E-9</v>
      </c>
      <c r="BN26" s="2">
        <v>9.3815633300948778E-9</v>
      </c>
      <c r="BO26" s="2">
        <v>9.3815633300948778E-9</v>
      </c>
      <c r="BP26" s="2">
        <v>9.3815633300948778E-9</v>
      </c>
      <c r="BQ26" s="2">
        <v>9.3815633300948778E-9</v>
      </c>
      <c r="BR26" s="2">
        <v>9.3815633300948778E-9</v>
      </c>
      <c r="BS26" s="2">
        <v>9.3815633300948778E-9</v>
      </c>
      <c r="BT26" s="2">
        <v>9.3815633300948778E-9</v>
      </c>
      <c r="BU26" s="2">
        <v>9.3815633300948778E-9</v>
      </c>
      <c r="BV26" s="2">
        <v>9.3815633300948778E-9</v>
      </c>
      <c r="BW26" s="2">
        <v>9.3815633300948778E-9</v>
      </c>
      <c r="BX26" s="2">
        <v>9.3815633300948778E-9</v>
      </c>
      <c r="BY26" s="2">
        <v>9.3815633300948778E-9</v>
      </c>
      <c r="BZ26" s="2">
        <v>9.3815633300948778E-9</v>
      </c>
      <c r="CA26" s="2">
        <v>9.3815633300948778E-9</v>
      </c>
      <c r="CB26" s="2">
        <v>9.3815633300948778E-9</v>
      </c>
    </row>
    <row r="27" spans="1:127" x14ac:dyDescent="0.3">
      <c r="A27" s="6" t="s">
        <v>7</v>
      </c>
      <c r="B27" s="4">
        <f t="shared" si="8"/>
        <v>19500010.622871757</v>
      </c>
      <c r="C27" s="2">
        <v>0</v>
      </c>
      <c r="D27" s="2">
        <v>83171.184460666846</v>
      </c>
      <c r="E27" s="2">
        <v>246016.90009428438</v>
      </c>
      <c r="F27" s="2">
        <v>407049.82062929502</v>
      </c>
      <c r="G27" s="2">
        <v>568413.73312483088</v>
      </c>
      <c r="H27" s="2">
        <v>730644.89066045475</v>
      </c>
      <c r="I27" s="2">
        <v>795623.12442292902</v>
      </c>
      <c r="J27" s="2">
        <v>768341.21876154002</v>
      </c>
      <c r="K27" s="2">
        <v>745261.61726088915</v>
      </c>
      <c r="L27" s="2">
        <v>722783.02388666652</v>
      </c>
      <c r="M27" s="2">
        <v>700837.73468961229</v>
      </c>
      <c r="N27" s="2">
        <v>679268.33131264942</v>
      </c>
      <c r="O27" s="2">
        <v>657928.95498265291</v>
      </c>
      <c r="P27" s="2">
        <v>636680.94010965689</v>
      </c>
      <c r="Q27" s="2">
        <v>615452.01301200339</v>
      </c>
      <c r="R27" s="2">
        <v>594238.16856980009</v>
      </c>
      <c r="S27" s="2">
        <v>573039.50833144644</v>
      </c>
      <c r="T27" s="2">
        <v>551632.31799248082</v>
      </c>
      <c r="U27" s="2">
        <v>530028.61166425468</v>
      </c>
      <c r="V27" s="2">
        <v>508457.08442512917</v>
      </c>
      <c r="W27" s="2">
        <v>486910.44809360441</v>
      </c>
      <c r="X27" s="2">
        <v>465795.75160300132</v>
      </c>
      <c r="Y27" s="2">
        <v>446156.88109122415</v>
      </c>
      <c r="Z27" s="2">
        <v>428332.42988608486</v>
      </c>
      <c r="AA27" s="2">
        <v>412056.77613388427</v>
      </c>
      <c r="AB27" s="2">
        <v>397386.02630316181</v>
      </c>
      <c r="AC27" s="2">
        <v>383891.57024827163</v>
      </c>
      <c r="AD27" s="2">
        <v>370708.21807079169</v>
      </c>
      <c r="AE27" s="2">
        <v>357475.61357182218</v>
      </c>
      <c r="AF27" s="2">
        <v>344244.31226569216</v>
      </c>
      <c r="AG27" s="2">
        <v>331012.97647770372</v>
      </c>
      <c r="AH27" s="2">
        <v>321121.73258149612</v>
      </c>
      <c r="AI27" s="2">
        <v>311258.81871736707</v>
      </c>
      <c r="AJ27" s="2">
        <v>298161.99436010449</v>
      </c>
      <c r="AK27" s="2">
        <v>285142.31364436459</v>
      </c>
      <c r="AL27" s="2">
        <v>262301.64263226569</v>
      </c>
      <c r="AM27" s="2">
        <v>244269.25227174201</v>
      </c>
      <c r="AN27" s="2">
        <v>227650.79915284249</v>
      </c>
      <c r="AO27" s="2">
        <v>215231.82269975325</v>
      </c>
      <c r="AP27" s="2">
        <v>202094.16587119867</v>
      </c>
      <c r="AQ27" s="2">
        <v>205174.38647560903</v>
      </c>
      <c r="AR27" s="2">
        <v>193133.55491861902</v>
      </c>
      <c r="AS27" s="2">
        <v>182208.23998943323</v>
      </c>
      <c r="AT27" s="2">
        <v>171253.40902450259</v>
      </c>
      <c r="AU27" s="2">
        <v>160299.35903974238</v>
      </c>
      <c r="AV27" s="2">
        <v>149345.2883906209</v>
      </c>
      <c r="AW27" s="2">
        <v>138391.21828826854</v>
      </c>
      <c r="AX27" s="2">
        <v>127437.14817144892</v>
      </c>
      <c r="AY27" s="2">
        <v>116483.07805501211</v>
      </c>
      <c r="AZ27" s="2">
        <v>105529.00793856519</v>
      </c>
      <c r="BA27" s="2">
        <v>94574.937822118678</v>
      </c>
      <c r="BB27" s="2">
        <v>83620.867705672164</v>
      </c>
      <c r="BC27" s="2">
        <v>72666.797589225695</v>
      </c>
      <c r="BD27" s="2">
        <v>61712.727472779196</v>
      </c>
      <c r="BE27" s="2">
        <v>50758.657356332653</v>
      </c>
      <c r="BF27" s="2">
        <v>39804.587239886052</v>
      </c>
      <c r="BG27" s="2">
        <v>-39173.069472231982</v>
      </c>
      <c r="BH27" s="2">
        <v>-63578.611052788168</v>
      </c>
      <c r="BI27" s="2">
        <v>-74880.388298078396</v>
      </c>
      <c r="BJ27" s="2">
        <v>-83429.045863406413</v>
      </c>
      <c r="BK27" s="2">
        <v>-97270.767925001259</v>
      </c>
      <c r="BL27" s="2">
        <v>-126.75139145459312</v>
      </c>
      <c r="BM27" s="2">
        <v>3.3537811227157506</v>
      </c>
      <c r="BN27" s="2">
        <v>-8.8739435615444659E-2</v>
      </c>
      <c r="BO27" s="2">
        <v>2.3480097164534138E-3</v>
      </c>
      <c r="BP27" s="2">
        <v>-6.2120464762882146E-5</v>
      </c>
      <c r="BQ27" s="2">
        <v>1.6504256078413139E-6</v>
      </c>
      <c r="BR27" s="2">
        <v>-3.6921611146868608E-8</v>
      </c>
      <c r="BS27" s="2">
        <v>7.7247881879324192E-9</v>
      </c>
      <c r="BT27" s="2">
        <v>6.5434658429334952E-9</v>
      </c>
      <c r="BU27" s="2">
        <v>6.5747230664405649E-9</v>
      </c>
      <c r="BV27" s="2">
        <v>6.5738960152758196E-9</v>
      </c>
      <c r="BW27" s="2">
        <v>6.5739178986535602E-9</v>
      </c>
      <c r="BX27" s="2">
        <v>6.5739173196298644E-9</v>
      </c>
      <c r="BY27" s="2">
        <v>6.573917334950553E-9</v>
      </c>
      <c r="BZ27" s="2">
        <v>6.5739173345451758E-9</v>
      </c>
      <c r="CA27" s="2">
        <v>6.5739173345559027E-9</v>
      </c>
      <c r="CB27" s="2">
        <v>6.5739173345556206E-9</v>
      </c>
    </row>
    <row r="28" spans="1:127" x14ac:dyDescent="0.3">
      <c r="A28" s="6" t="s">
        <v>8</v>
      </c>
      <c r="B28" s="4">
        <f t="shared" si="8"/>
        <v>9160355.6820956748</v>
      </c>
      <c r="C28" s="2">
        <v>0</v>
      </c>
      <c r="D28" s="2">
        <v>12787.188102160371</v>
      </c>
      <c r="E28" s="2">
        <v>39340.62683486996</v>
      </c>
      <c r="F28" s="2">
        <v>68985.008784634003</v>
      </c>
      <c r="G28" s="2">
        <v>101597.59287327535</v>
      </c>
      <c r="H28" s="2">
        <v>137204.24509986609</v>
      </c>
      <c r="I28" s="2">
        <v>160305.22932996173</v>
      </c>
      <c r="J28" s="2">
        <v>169849.88548798382</v>
      </c>
      <c r="K28" s="2">
        <v>178699.33803323915</v>
      </c>
      <c r="L28" s="2">
        <v>186558.92250464988</v>
      </c>
      <c r="M28" s="2">
        <v>193452.8509503002</v>
      </c>
      <c r="N28" s="2">
        <v>199390.50790643605</v>
      </c>
      <c r="O28" s="2">
        <v>204379.93253674966</v>
      </c>
      <c r="P28" s="2">
        <v>208427.49911700946</v>
      </c>
      <c r="Q28" s="2">
        <v>211563.1135638394</v>
      </c>
      <c r="R28" s="2">
        <v>213843.51539059987</v>
      </c>
      <c r="S28" s="2">
        <v>215325.82612605894</v>
      </c>
      <c r="T28" s="2">
        <v>215225.57539172354</v>
      </c>
      <c r="U28" s="2">
        <v>212803.48875180431</v>
      </c>
      <c r="V28" s="2">
        <v>208180.62087482281</v>
      </c>
      <c r="W28" s="2">
        <v>201450.60898460995</v>
      </c>
      <c r="X28" s="2">
        <v>192871.34552905036</v>
      </c>
      <c r="Y28" s="2">
        <v>183845.90933843079</v>
      </c>
      <c r="Z28" s="2">
        <v>175544.81560520706</v>
      </c>
      <c r="AA28" s="2">
        <v>167959.72372064466</v>
      </c>
      <c r="AB28" s="2">
        <v>161113.51452645002</v>
      </c>
      <c r="AC28" s="2">
        <v>154827.78622771986</v>
      </c>
      <c r="AD28" s="2">
        <v>148722.56435806822</v>
      </c>
      <c r="AE28" s="2">
        <v>142612.5663747486</v>
      </c>
      <c r="AF28" s="2">
        <v>136502.69476510939</v>
      </c>
      <c r="AG28" s="2">
        <v>130392.81981168306</v>
      </c>
      <c r="AH28" s="2">
        <v>136848.04910735943</v>
      </c>
      <c r="AI28" s="2">
        <v>155974.95753472034</v>
      </c>
      <c r="AJ28" s="2">
        <v>175607.88181007205</v>
      </c>
      <c r="AK28" s="2">
        <v>196037.02896580985</v>
      </c>
      <c r="AL28" s="2">
        <v>211363.871726485</v>
      </c>
      <c r="AM28" s="2">
        <v>214521.86701576281</v>
      </c>
      <c r="AN28" s="2">
        <v>204469.90207137007</v>
      </c>
      <c r="AO28" s="2">
        <v>194918.78496082933</v>
      </c>
      <c r="AP28" s="2">
        <v>184979.47191269344</v>
      </c>
      <c r="AQ28" s="2">
        <v>183904.08394173358</v>
      </c>
      <c r="AR28" s="2">
        <v>178740.40293253917</v>
      </c>
      <c r="AS28" s="2">
        <v>173684.89619923104</v>
      </c>
      <c r="AT28" s="2">
        <v>168626.52722638819</v>
      </c>
      <c r="AU28" s="2">
        <v>163568.2339870327</v>
      </c>
      <c r="AV28" s="2">
        <v>158509.9387438054</v>
      </c>
      <c r="AW28" s="2">
        <v>153451.64355359954</v>
      </c>
      <c r="AX28" s="2">
        <v>148393.34836199082</v>
      </c>
      <c r="AY28" s="2">
        <v>143335.05317041927</v>
      </c>
      <c r="AZ28" s="2">
        <v>138276.75797884664</v>
      </c>
      <c r="BA28" s="2">
        <v>133218.46278727415</v>
      </c>
      <c r="BB28" s="2">
        <v>128160.16759570163</v>
      </c>
      <c r="BC28" s="2">
        <v>123101.87240412916</v>
      </c>
      <c r="BD28" s="2">
        <v>118043.57721255666</v>
      </c>
      <c r="BE28" s="2">
        <v>112985.28202098416</v>
      </c>
      <c r="BF28" s="2">
        <v>107926.98682941165</v>
      </c>
      <c r="BG28" s="2">
        <v>87801.831913979971</v>
      </c>
      <c r="BH28" s="2">
        <v>64718.309305885698</v>
      </c>
      <c r="BI28" s="2">
        <v>43059.702647664708</v>
      </c>
      <c r="BJ28" s="2">
        <v>21908.910534092473</v>
      </c>
      <c r="BK28" s="2">
        <v>464.5352820249887</v>
      </c>
      <c r="BL28" s="2">
        <v>-12.291381090829169</v>
      </c>
      <c r="BM28" s="2">
        <v>0.32522406037104273</v>
      </c>
      <c r="BN28" s="2">
        <v>-8.6052697698919024E-3</v>
      </c>
      <c r="BO28" s="2">
        <v>2.2769443298194876E-4</v>
      </c>
      <c r="BP28" s="2">
        <v>-6.021569672199407E-6</v>
      </c>
      <c r="BQ28" s="2">
        <v>1.6244383018315276E-7</v>
      </c>
      <c r="BR28" s="2">
        <v>-1.1822055326816452E-9</v>
      </c>
      <c r="BS28" s="2">
        <v>3.1472610109739236E-9</v>
      </c>
      <c r="BT28" s="2">
        <v>3.0327053996335285E-9</v>
      </c>
      <c r="BU28" s="2">
        <v>3.0357364862482992E-9</v>
      </c>
      <c r="BV28" s="2">
        <v>3.0356562851480758E-9</v>
      </c>
      <c r="BW28" s="2">
        <v>3.0356584072307792E-9</v>
      </c>
      <c r="BX28" s="2">
        <v>3.0356583510814871E-9</v>
      </c>
      <c r="BY28" s="2">
        <v>3.0356583525671701E-9</v>
      </c>
      <c r="BZ28" s="2">
        <v>3.0356583525278604E-9</v>
      </c>
      <c r="CA28" s="2">
        <v>3.0356583525288997E-9</v>
      </c>
      <c r="CB28" s="2">
        <v>3.0356583525288732E-9</v>
      </c>
    </row>
    <row r="29" spans="1:127" x14ac:dyDescent="0.3">
      <c r="A29" s="6" t="s">
        <v>9</v>
      </c>
      <c r="B29" s="5">
        <f t="shared" si="8"/>
        <v>20363924.824040033</v>
      </c>
      <c r="C29" s="8">
        <v>0</v>
      </c>
      <c r="D29" s="8">
        <v>0</v>
      </c>
      <c r="E29" s="8">
        <v>81942.112407380104</v>
      </c>
      <c r="F29" s="8">
        <v>246556.92844301037</v>
      </c>
      <c r="G29" s="8">
        <v>412053.27427858411</v>
      </c>
      <c r="H29" s="8">
        <v>577861.14084146125</v>
      </c>
      <c r="I29" s="8">
        <v>744423.84529945173</v>
      </c>
      <c r="J29" s="8">
        <v>815425.05878251442</v>
      </c>
      <c r="K29" s="8">
        <v>790695.61956661695</v>
      </c>
      <c r="L29" s="8">
        <v>766784.48634470999</v>
      </c>
      <c r="M29" s="8">
        <v>743582.84649484942</v>
      </c>
      <c r="N29" s="8">
        <v>720931.46312900935</v>
      </c>
      <c r="O29" s="8">
        <v>698670.04632472363</v>
      </c>
      <c r="P29" s="8">
        <v>676646.63593738026</v>
      </c>
      <c r="Q29" s="8">
        <v>654716.87302595936</v>
      </c>
      <c r="R29" s="8">
        <v>632798.74265196279</v>
      </c>
      <c r="S29" s="8">
        <v>610880.61227796634</v>
      </c>
      <c r="T29" s="8">
        <v>588962.48190396954</v>
      </c>
      <c r="U29" s="8">
        <v>567044.35152997309</v>
      </c>
      <c r="V29" s="8">
        <v>545126.22115597618</v>
      </c>
      <c r="W29" s="8">
        <v>523208.09078197967</v>
      </c>
      <c r="X29" s="8">
        <v>501289.96040798293</v>
      </c>
      <c r="Y29" s="8">
        <v>479751.34741313971</v>
      </c>
      <c r="Z29" s="8">
        <v>459364.54740260652</v>
      </c>
      <c r="AA29" s="8">
        <v>440547.74936550908</v>
      </c>
      <c r="AB29" s="8">
        <v>423350.81764300226</v>
      </c>
      <c r="AC29" s="8">
        <v>407823.68155553285</v>
      </c>
      <c r="AD29" s="8">
        <v>393574.58504148101</v>
      </c>
      <c r="AE29" s="8">
        <v>379755.89241212071</v>
      </c>
      <c r="AF29" s="8">
        <v>365937.19978276035</v>
      </c>
      <c r="AG29" s="8">
        <v>352118.50715339999</v>
      </c>
      <c r="AH29" s="8">
        <v>338299.81452403957</v>
      </c>
      <c r="AI29" s="8">
        <v>324481.12189467909</v>
      </c>
      <c r="AJ29" s="8">
        <v>310662.42926531873</v>
      </c>
      <c r="AK29" s="8">
        <v>296843.73663595837</v>
      </c>
      <c r="AL29" s="8">
        <v>283025.04400659795</v>
      </c>
      <c r="AM29" s="8">
        <v>269313.45321684249</v>
      </c>
      <c r="AN29" s="8">
        <v>255934.35075112761</v>
      </c>
      <c r="AO29" s="8">
        <v>243014.74267034591</v>
      </c>
      <c r="AP29" s="8">
        <v>230570.64721495309</v>
      </c>
      <c r="AQ29" s="8">
        <v>218616.83772932785</v>
      </c>
      <c r="AR29" s="8">
        <v>207044.20519308382</v>
      </c>
      <c r="AS29" s="8">
        <v>195603.86836134439</v>
      </c>
      <c r="AT29" s="8">
        <v>184163.53152960492</v>
      </c>
      <c r="AU29" s="8">
        <v>172723.19469786537</v>
      </c>
      <c r="AV29" s="8">
        <v>161282.85786612591</v>
      </c>
      <c r="AW29" s="8">
        <v>149842.52103438645</v>
      </c>
      <c r="AX29" s="8">
        <v>138402.18420264701</v>
      </c>
      <c r="AY29" s="8">
        <v>126961.84737090746</v>
      </c>
      <c r="AZ29" s="8">
        <v>115521.51053916803</v>
      </c>
      <c r="BA29" s="8">
        <v>104081.17370742861</v>
      </c>
      <c r="BB29" s="8">
        <v>92640.836875689303</v>
      </c>
      <c r="BC29" s="8">
        <v>81200.500043950044</v>
      </c>
      <c r="BD29" s="8">
        <v>69760.163212210755</v>
      </c>
      <c r="BE29" s="8">
        <v>58319.826380471473</v>
      </c>
      <c r="BF29" s="8">
        <v>46879.489548732177</v>
      </c>
      <c r="BG29" s="8">
        <v>35439.152716992845</v>
      </c>
      <c r="BH29" s="8">
        <v>24502.921872282335</v>
      </c>
      <c r="BI29" s="8">
        <v>15152.62155477445</v>
      </c>
      <c r="BJ29" s="8">
        <v>8009.6570594288387</v>
      </c>
      <c r="BK29" s="8">
        <v>3152.9641174961662</v>
      </c>
      <c r="BL29" s="8">
        <v>652.49889112446101</v>
      </c>
      <c r="BM29" s="8">
        <v>6.8657428528240418E-9</v>
      </c>
      <c r="BN29" s="8">
        <v>6.8657428528240418E-9</v>
      </c>
      <c r="BO29" s="8">
        <v>6.8657428528240418E-9</v>
      </c>
      <c r="BP29" s="8">
        <v>6.8657428528240418E-9</v>
      </c>
      <c r="BQ29" s="8">
        <v>6.8657428528240418E-9</v>
      </c>
      <c r="BR29" s="8">
        <v>6.8657428528240418E-9</v>
      </c>
      <c r="BS29" s="8">
        <v>6.8657428528240418E-9</v>
      </c>
      <c r="BT29" s="8">
        <v>6.8657428528240418E-9</v>
      </c>
      <c r="BU29" s="8">
        <v>6.8657428528240418E-9</v>
      </c>
      <c r="BV29" s="8">
        <v>6.8657428528240418E-9</v>
      </c>
      <c r="BW29" s="8">
        <v>6.8657428528240418E-9</v>
      </c>
      <c r="BX29" s="8">
        <v>6.8657428528240418E-9</v>
      </c>
      <c r="BY29" s="8">
        <v>6.8657428528240418E-9</v>
      </c>
      <c r="BZ29" s="8">
        <v>6.8657428528240418E-9</v>
      </c>
      <c r="CA29" s="8">
        <v>6.8657428528240418E-9</v>
      </c>
      <c r="CB29" s="8">
        <v>6.8657428528240418E-9</v>
      </c>
    </row>
    <row r="30" spans="1:127" x14ac:dyDescent="0.3">
      <c r="A30" s="6" t="s">
        <v>11</v>
      </c>
      <c r="B30" s="3">
        <f>SUM(B20:B29)</f>
        <v>219245552.97186446</v>
      </c>
      <c r="C30" s="3">
        <f t="shared" ref="C30:BN30" si="9">SUM(C20:C29)</f>
        <v>255193.65647531446</v>
      </c>
      <c r="D30" s="3">
        <f t="shared" si="9"/>
        <v>1148189.3535756769</v>
      </c>
      <c r="E30" s="3">
        <f t="shared" si="9"/>
        <v>2501503.2999868826</v>
      </c>
      <c r="F30" s="3">
        <f t="shared" si="9"/>
        <v>3953856.2954112622</v>
      </c>
      <c r="G30" s="3">
        <f t="shared" si="9"/>
        <v>5418459.1185709592</v>
      </c>
      <c r="H30" s="3">
        <f t="shared" si="9"/>
        <v>6656355.8248902224</v>
      </c>
      <c r="I30" s="3">
        <f t="shared" si="9"/>
        <v>7161650.4021669738</v>
      </c>
      <c r="J30" s="3">
        <f t="shared" si="9"/>
        <v>7078715.5002174797</v>
      </c>
      <c r="K30" s="3">
        <f t="shared" si="9"/>
        <v>6915071.3844582476</v>
      </c>
      <c r="L30" s="3">
        <f t="shared" si="9"/>
        <v>6755529.2689328212</v>
      </c>
      <c r="M30" s="3">
        <f t="shared" si="9"/>
        <v>6599110.5048759831</v>
      </c>
      <c r="N30" s="3">
        <f t="shared" si="9"/>
        <v>6444670.2709373832</v>
      </c>
      <c r="O30" s="3">
        <f t="shared" si="9"/>
        <v>6291116.1780409701</v>
      </c>
      <c r="P30" s="3">
        <f t="shared" si="9"/>
        <v>6137409.3865720928</v>
      </c>
      <c r="Q30" s="3">
        <f t="shared" si="9"/>
        <v>5982933.523027163</v>
      </c>
      <c r="R30" s="3">
        <f t="shared" si="9"/>
        <v>5827598.26389171</v>
      </c>
      <c r="S30" s="3">
        <f t="shared" si="9"/>
        <v>5671450.8999689864</v>
      </c>
      <c r="T30" s="3">
        <f t="shared" si="9"/>
        <v>5513445.6471170932</v>
      </c>
      <c r="U30" s="3">
        <f t="shared" si="9"/>
        <v>5352828.1224068049</v>
      </c>
      <c r="V30" s="3">
        <f t="shared" si="9"/>
        <v>5189961.1192281665</v>
      </c>
      <c r="W30" s="3">
        <f t="shared" si="9"/>
        <v>5024934.206943484</v>
      </c>
      <c r="X30" s="3">
        <f t="shared" si="9"/>
        <v>4860393.0560701806</v>
      </c>
      <c r="Y30" s="3">
        <f t="shared" si="9"/>
        <v>4703249.7645825958</v>
      </c>
      <c r="Z30" s="3">
        <f t="shared" si="9"/>
        <v>4558026.0535497442</v>
      </c>
      <c r="AA30" s="3">
        <f t="shared" si="9"/>
        <v>4425128.5157389883</v>
      </c>
      <c r="AB30" s="3">
        <f t="shared" si="9"/>
        <v>4304948.1305342764</v>
      </c>
      <c r="AC30" s="3">
        <f t="shared" si="9"/>
        <v>4194888.033804181</v>
      </c>
      <c r="AD30" s="3">
        <f t="shared" si="9"/>
        <v>4088881.7707153093</v>
      </c>
      <c r="AE30" s="3">
        <f t="shared" si="9"/>
        <v>3983265.919703885</v>
      </c>
      <c r="AF30" s="3">
        <f t="shared" si="9"/>
        <v>3877651.5515735457</v>
      </c>
      <c r="AG30" s="3">
        <f t="shared" si="9"/>
        <v>3772037.1442068825</v>
      </c>
      <c r="AH30" s="3">
        <f t="shared" si="9"/>
        <v>3682921.1048269025</v>
      </c>
      <c r="AI30" s="3">
        <f t="shared" si="9"/>
        <v>3606978.7115159221</v>
      </c>
      <c r="AJ30" s="3">
        <f t="shared" si="9"/>
        <v>3528206.6888633212</v>
      </c>
      <c r="AK30" s="3">
        <f t="shared" si="9"/>
        <v>3450340.6042537391</v>
      </c>
      <c r="AL30" s="3">
        <f t="shared" si="9"/>
        <v>3338239.8275135495</v>
      </c>
      <c r="AM30" s="3">
        <f t="shared" si="9"/>
        <v>3200825.3324959618</v>
      </c>
      <c r="AN30" s="3">
        <f t="shared" si="9"/>
        <v>3052516.9358019894</v>
      </c>
      <c r="AO30" s="3">
        <f t="shared" si="9"/>
        <v>2910771.1582587464</v>
      </c>
      <c r="AP30" s="3">
        <f t="shared" si="9"/>
        <v>2769555.1210829336</v>
      </c>
      <c r="AQ30" s="3">
        <f t="shared" si="9"/>
        <v>2678181.0012683752</v>
      </c>
      <c r="AR30" s="3">
        <f t="shared" si="9"/>
        <v>2589370.2108774125</v>
      </c>
      <c r="AS30" s="3">
        <f t="shared" si="9"/>
        <v>2501965.9775542696</v>
      </c>
      <c r="AT30" s="3">
        <f t="shared" si="9"/>
        <v>2414528.1584334029</v>
      </c>
      <c r="AU30" s="3">
        <f t="shared" si="9"/>
        <v>2327091.2279766602</v>
      </c>
      <c r="AV30" s="3">
        <f t="shared" si="9"/>
        <v>2239654.2740062904</v>
      </c>
      <c r="AW30" s="3">
        <f t="shared" si="9"/>
        <v>2152217.3206580793</v>
      </c>
      <c r="AX30" s="3">
        <f t="shared" si="9"/>
        <v>2064780.367293407</v>
      </c>
      <c r="AY30" s="3">
        <f t="shared" si="9"/>
        <v>1977343.4139291698</v>
      </c>
      <c r="AZ30" s="3">
        <f t="shared" si="9"/>
        <v>1889906.4605649211</v>
      </c>
      <c r="BA30" s="3">
        <f t="shared" si="9"/>
        <v>1802469.5072006739</v>
      </c>
      <c r="BB30" s="3">
        <f t="shared" si="9"/>
        <v>1715032.5538364269</v>
      </c>
      <c r="BC30" s="3">
        <f t="shared" si="9"/>
        <v>1627595.6004721804</v>
      </c>
      <c r="BD30" s="3">
        <f t="shared" si="9"/>
        <v>1540158.6471079336</v>
      </c>
      <c r="BE30" s="3">
        <f t="shared" si="9"/>
        <v>1452721.6937436864</v>
      </c>
      <c r="BF30" s="3">
        <f t="shared" si="9"/>
        <v>1365284.7403794387</v>
      </c>
      <c r="BG30" s="3">
        <f t="shared" si="9"/>
        <v>1101391.9152007718</v>
      </c>
      <c r="BH30" s="3">
        <f t="shared" si="9"/>
        <v>805915.83220067178</v>
      </c>
      <c r="BI30" s="3">
        <f t="shared" si="9"/>
        <v>531936.0666171984</v>
      </c>
      <c r="BJ30" s="3">
        <f t="shared" si="9"/>
        <v>269445.2174429532</v>
      </c>
      <c r="BK30" s="3">
        <f t="shared" si="9"/>
        <v>9218.8094099096488</v>
      </c>
      <c r="BL30" s="3">
        <f t="shared" si="9"/>
        <v>532.60506282717188</v>
      </c>
      <c r="BM30" s="3">
        <f t="shared" si="9"/>
        <v>3.8162108454309633</v>
      </c>
      <c r="BN30" s="3">
        <f t="shared" si="9"/>
        <v>-0.10097505750389343</v>
      </c>
      <c r="BO30" s="3">
        <f t="shared" ref="BO30:CB30" si="10">SUM(BO20:BO29)</f>
        <v>2.6718055264401547E-3</v>
      </c>
      <c r="BP30" s="3">
        <f t="shared" si="10"/>
        <v>-7.0640832304300907E-5</v>
      </c>
      <c r="BQ30" s="3">
        <f t="shared" si="10"/>
        <v>1.9229849758193065E-6</v>
      </c>
      <c r="BR30" s="3">
        <f t="shared" si="10"/>
        <v>2.9811217883065525E-9</v>
      </c>
      <c r="BS30" s="3">
        <f t="shared" si="10"/>
        <v>5.3783504265831147E-8</v>
      </c>
      <c r="BT30" s="3">
        <f t="shared" si="10"/>
        <v>5.243929755500907E-8</v>
      </c>
      <c r="BU30" s="3">
        <f t="shared" si="10"/>
        <v>5.247486462082963E-8</v>
      </c>
      <c r="BV30" s="3">
        <f t="shared" si="10"/>
        <v>5.247392353330127E-8</v>
      </c>
      <c r="BW30" s="3">
        <f t="shared" si="10"/>
        <v>5.2473948434026591E-8</v>
      </c>
      <c r="BX30" s="3">
        <f t="shared" si="10"/>
        <v>5.2473947775165315E-8</v>
      </c>
      <c r="BY30" s="3">
        <f t="shared" si="10"/>
        <v>5.2473947792598471E-8</v>
      </c>
      <c r="BZ30" s="3">
        <f t="shared" si="10"/>
        <v>5.2473947792137195E-8</v>
      </c>
      <c r="CA30" s="3">
        <f t="shared" si="10"/>
        <v>5.2473947792149398E-8</v>
      </c>
      <c r="CB30" s="3">
        <f t="shared" si="10"/>
        <v>5.247394779214908E-8</v>
      </c>
    </row>
    <row r="31" spans="1:127" x14ac:dyDescent="0.3">
      <c r="A31" s="6"/>
    </row>
    <row r="32" spans="1:127" x14ac:dyDescent="0.3">
      <c r="A32" s="6"/>
    </row>
    <row r="33" spans="1:80" x14ac:dyDescent="0.3">
      <c r="A33" s="7" t="s">
        <v>13</v>
      </c>
      <c r="B33" s="10" t="s">
        <v>10</v>
      </c>
      <c r="C33" s="11">
        <v>2019</v>
      </c>
      <c r="D33" s="11">
        <v>2020</v>
      </c>
      <c r="E33" s="11">
        <v>2021</v>
      </c>
      <c r="F33" s="11">
        <v>2022</v>
      </c>
      <c r="G33" s="11">
        <v>2023</v>
      </c>
      <c r="H33" s="11">
        <v>2024</v>
      </c>
      <c r="I33" s="11">
        <v>2025</v>
      </c>
      <c r="J33" s="11">
        <v>2026</v>
      </c>
      <c r="K33" s="11">
        <v>2027</v>
      </c>
      <c r="L33" s="11">
        <v>2028</v>
      </c>
      <c r="M33" s="11">
        <v>2029</v>
      </c>
      <c r="N33" s="11">
        <v>2030</v>
      </c>
      <c r="O33" s="11">
        <v>2031</v>
      </c>
      <c r="P33" s="11">
        <v>2032</v>
      </c>
      <c r="Q33" s="11">
        <v>2033</v>
      </c>
      <c r="R33" s="11">
        <v>2034</v>
      </c>
      <c r="S33" s="11">
        <v>2035</v>
      </c>
      <c r="T33" s="11">
        <v>2036</v>
      </c>
      <c r="U33" s="11">
        <v>2037</v>
      </c>
      <c r="V33" s="11">
        <v>2038</v>
      </c>
      <c r="W33" s="11">
        <v>2039</v>
      </c>
      <c r="X33" s="11">
        <v>2040</v>
      </c>
      <c r="Y33" s="11">
        <v>2041</v>
      </c>
      <c r="Z33" s="11">
        <v>2042</v>
      </c>
      <c r="AA33" s="11">
        <v>2043</v>
      </c>
      <c r="AB33" s="11">
        <v>2044</v>
      </c>
      <c r="AC33" s="11">
        <v>2045</v>
      </c>
      <c r="AD33" s="11">
        <v>2046</v>
      </c>
      <c r="AE33" s="11">
        <v>2047</v>
      </c>
      <c r="AF33" s="11">
        <v>2048</v>
      </c>
      <c r="AG33" s="11">
        <v>2049</v>
      </c>
      <c r="AH33" s="11">
        <v>2050</v>
      </c>
      <c r="AI33" s="11">
        <v>2051</v>
      </c>
      <c r="AJ33" s="11">
        <v>2052</v>
      </c>
      <c r="AK33" s="11">
        <v>2053</v>
      </c>
      <c r="AL33" s="11">
        <v>2054</v>
      </c>
      <c r="AM33" s="11">
        <v>2055</v>
      </c>
      <c r="AN33" s="11">
        <v>2056</v>
      </c>
      <c r="AO33" s="11">
        <v>2057</v>
      </c>
      <c r="AP33" s="11">
        <v>2058</v>
      </c>
      <c r="AQ33" s="11">
        <v>2059</v>
      </c>
      <c r="AR33" s="11">
        <v>2060</v>
      </c>
      <c r="AS33" s="11">
        <v>2061</v>
      </c>
      <c r="AT33" s="11">
        <v>2062</v>
      </c>
      <c r="AU33" s="11">
        <v>2063</v>
      </c>
      <c r="AV33" s="11">
        <v>2064</v>
      </c>
      <c r="AW33" s="11">
        <v>2065</v>
      </c>
      <c r="AX33" s="11">
        <v>2066</v>
      </c>
      <c r="AY33" s="11">
        <v>2067</v>
      </c>
      <c r="AZ33" s="11">
        <v>2068</v>
      </c>
      <c r="BA33" s="11">
        <v>2069</v>
      </c>
      <c r="BB33" s="11">
        <v>2070</v>
      </c>
      <c r="BC33" s="11">
        <v>2071</v>
      </c>
      <c r="BD33" s="11">
        <v>2072</v>
      </c>
      <c r="BE33" s="11">
        <v>2073</v>
      </c>
      <c r="BF33" s="11">
        <v>2074</v>
      </c>
      <c r="BG33" s="11">
        <v>2075</v>
      </c>
      <c r="BH33" s="11">
        <v>2076</v>
      </c>
      <c r="BI33" s="11">
        <v>2077</v>
      </c>
      <c r="BJ33" s="11">
        <v>2078</v>
      </c>
      <c r="BK33" s="11">
        <v>2079</v>
      </c>
      <c r="BL33" s="11">
        <v>2080</v>
      </c>
      <c r="BM33" s="11">
        <v>2081</v>
      </c>
      <c r="BN33" s="11">
        <v>2082</v>
      </c>
      <c r="BO33" s="11">
        <v>2083</v>
      </c>
      <c r="BP33" s="11">
        <v>2084</v>
      </c>
      <c r="BQ33" s="11">
        <v>2085</v>
      </c>
      <c r="BR33" s="11">
        <v>2086</v>
      </c>
      <c r="BS33" s="11">
        <v>2087</v>
      </c>
      <c r="BT33" s="11">
        <v>2088</v>
      </c>
      <c r="BU33" s="11">
        <v>2089</v>
      </c>
      <c r="BV33" s="11">
        <v>2090</v>
      </c>
      <c r="BW33" s="11">
        <v>2091</v>
      </c>
      <c r="BX33" s="11">
        <v>2092</v>
      </c>
      <c r="BY33" s="11">
        <v>2093</v>
      </c>
      <c r="BZ33" s="11">
        <v>2094</v>
      </c>
      <c r="CA33" s="11">
        <v>2095</v>
      </c>
      <c r="CB33" s="11">
        <v>2096</v>
      </c>
    </row>
    <row r="34" spans="1:80" x14ac:dyDescent="0.3">
      <c r="A34" s="6"/>
    </row>
    <row r="35" spans="1:80" x14ac:dyDescent="0.3">
      <c r="A35" s="6" t="s">
        <v>0</v>
      </c>
      <c r="B35" s="3">
        <f t="shared" ref="B35:B44" si="11">SUM(C35:CB35)</f>
        <v>5942235.6277787229</v>
      </c>
      <c r="C35" s="2">
        <v>9831.4805437539926</v>
      </c>
      <c r="D35" s="2">
        <v>36823.75276625128</v>
      </c>
      <c r="E35" s="2">
        <v>73147.614877753353</v>
      </c>
      <c r="F35" s="2">
        <v>112096.93224994093</v>
      </c>
      <c r="G35" s="2">
        <v>151354.43397257442</v>
      </c>
      <c r="H35" s="2">
        <v>182212.10503407911</v>
      </c>
      <c r="I35" s="2">
        <v>193381.53875042993</v>
      </c>
      <c r="J35" s="2">
        <v>190882.61551168957</v>
      </c>
      <c r="K35" s="2">
        <v>186472.41975224431</v>
      </c>
      <c r="L35" s="2">
        <v>182172.70303264496</v>
      </c>
      <c r="M35" s="2">
        <v>177957.07291015849</v>
      </c>
      <c r="N35" s="2">
        <v>173794.66877620321</v>
      </c>
      <c r="O35" s="2">
        <v>169656.04677691255</v>
      </c>
      <c r="P35" s="2">
        <v>165513.20631029797</v>
      </c>
      <c r="Q35" s="2">
        <v>161349.55519876085</v>
      </c>
      <c r="R35" s="2">
        <v>157162.6859899823</v>
      </c>
      <c r="S35" s="2">
        <v>152953.88065793182</v>
      </c>
      <c r="T35" s="2">
        <v>148694.89050130686</v>
      </c>
      <c r="U35" s="2">
        <v>144365.33871893302</v>
      </c>
      <c r="V35" s="2">
        <v>139975.02552364412</v>
      </c>
      <c r="W35" s="2">
        <v>135526.37021256625</v>
      </c>
      <c r="X35" s="2">
        <v>131090.83771382848</v>
      </c>
      <c r="Y35" s="2">
        <v>126854.98572786426</v>
      </c>
      <c r="Z35" s="2">
        <v>122940.64692325851</v>
      </c>
      <c r="AA35" s="2">
        <v>119358.63767763604</v>
      </c>
      <c r="AB35" s="2">
        <v>116119.49832201835</v>
      </c>
      <c r="AC35" s="2">
        <v>113153.06359367816</v>
      </c>
      <c r="AD35" s="2">
        <v>110295.62479881084</v>
      </c>
      <c r="AE35" s="2">
        <v>107448.56210008288</v>
      </c>
      <c r="AF35" s="2">
        <v>104601.53945572999</v>
      </c>
      <c r="AG35" s="2">
        <v>101754.51575155747</v>
      </c>
      <c r="AH35" s="2">
        <v>99353.145213529686</v>
      </c>
      <c r="AI35" s="2">
        <v>97307.611874279493</v>
      </c>
      <c r="AJ35" s="2">
        <v>95185.636958833842</v>
      </c>
      <c r="AK35" s="2">
        <v>93088.133999663041</v>
      </c>
      <c r="AL35" s="2">
        <v>90067.585027770867</v>
      </c>
      <c r="AM35" s="2">
        <v>86363.603114830563</v>
      </c>
      <c r="AN35" s="2">
        <v>82365.064385859077</v>
      </c>
      <c r="AO35" s="2">
        <v>78543.499237566211</v>
      </c>
      <c r="AP35" s="2">
        <v>74736.029552852255</v>
      </c>
      <c r="AQ35" s="2">
        <v>72272.234466217968</v>
      </c>
      <c r="AR35" s="2">
        <v>69877.39899781518</v>
      </c>
      <c r="AS35" s="2">
        <v>67520.436080939035</v>
      </c>
      <c r="AT35" s="2">
        <v>65162.567600570343</v>
      </c>
      <c r="AU35" s="2">
        <v>62804.723080977979</v>
      </c>
      <c r="AV35" s="2">
        <v>60446.877927394962</v>
      </c>
      <c r="AW35" s="2">
        <v>58089.032790587022</v>
      </c>
      <c r="AX35" s="2">
        <v>55731.187653335204</v>
      </c>
      <c r="AY35" s="2">
        <v>53373.342516095108</v>
      </c>
      <c r="AZ35" s="2">
        <v>51015.497378854707</v>
      </c>
      <c r="BA35" s="2">
        <v>48657.652241614305</v>
      </c>
      <c r="BB35" s="2">
        <v>46299.807104373918</v>
      </c>
      <c r="BC35" s="2">
        <v>43941.961967133509</v>
      </c>
      <c r="BD35" s="2">
        <v>41584.116829893108</v>
      </c>
      <c r="BE35" s="2">
        <v>39226.271692652714</v>
      </c>
      <c r="BF35" s="2">
        <v>36868.426555412312</v>
      </c>
      <c r="BG35" s="2">
        <v>29743.01406636701</v>
      </c>
      <c r="BH35" s="2">
        <v>21764.249296300335</v>
      </c>
      <c r="BI35" s="2">
        <v>14365.650115949547</v>
      </c>
      <c r="BJ35" s="2">
        <v>7276.5783253366417</v>
      </c>
      <c r="BK35" s="2">
        <v>247.80785552118959</v>
      </c>
      <c r="BL35" s="2">
        <v>14.133304689305243</v>
      </c>
      <c r="BM35" s="2">
        <v>0.10309038787864909</v>
      </c>
      <c r="BN35" s="2">
        <v>-2.7277221580417773E-3</v>
      </c>
      <c r="BO35" s="2">
        <v>7.2174356669076845E-5</v>
      </c>
      <c r="BP35" s="2">
        <v>-1.9095642247257032E-6</v>
      </c>
      <c r="BQ35" s="2">
        <v>5.0660842937560363E-8</v>
      </c>
      <c r="BR35" s="2">
        <v>-1.2057735905197326E-9</v>
      </c>
      <c r="BS35" s="2">
        <v>1.6659224361264111E-10</v>
      </c>
      <c r="BT35" s="2">
        <v>1.3028010087485157E-10</v>
      </c>
      <c r="BU35" s="2">
        <v>1.3124090278161373E-10</v>
      </c>
      <c r="BV35" s="2">
        <v>1.3121548042329398E-10</v>
      </c>
      <c r="BW35" s="2">
        <v>1.312161530867202E-10</v>
      </c>
      <c r="BX35" s="2">
        <v>1.3121613528836812E-10</v>
      </c>
      <c r="BY35" s="2">
        <v>1.3121613575930397E-10</v>
      </c>
      <c r="BZ35" s="2">
        <v>1.3121613574684321E-10</v>
      </c>
      <c r="CA35" s="2">
        <v>1.3121613574717295E-10</v>
      </c>
      <c r="CB35" s="2">
        <v>1.3121613574716426E-10</v>
      </c>
    </row>
    <row r="36" spans="1:80" x14ac:dyDescent="0.3">
      <c r="A36" s="6" t="s">
        <v>1</v>
      </c>
      <c r="B36" s="4">
        <f t="shared" si="11"/>
        <v>2598548.2716709655</v>
      </c>
      <c r="C36" s="2">
        <v>263619.43425164837</v>
      </c>
      <c r="D36" s="2">
        <v>526980.70658210875</v>
      </c>
      <c r="E36" s="2">
        <v>520151.97027581406</v>
      </c>
      <c r="F36" s="2">
        <v>512476.15635217639</v>
      </c>
      <c r="G36" s="2">
        <v>503550.84243918414</v>
      </c>
      <c r="H36" s="2">
        <v>257796.11640299507</v>
      </c>
      <c r="I36" s="2">
        <v>13973.045367038738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</row>
    <row r="37" spans="1:80" x14ac:dyDescent="0.3">
      <c r="A37" s="6" t="s">
        <v>2</v>
      </c>
      <c r="B37" s="4">
        <f t="shared" si="11"/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</row>
    <row r="38" spans="1:80" x14ac:dyDescent="0.3">
      <c r="A38" s="6" t="s">
        <v>3</v>
      </c>
      <c r="B38" s="4">
        <f t="shared" si="11"/>
        <v>44090479.228576742</v>
      </c>
      <c r="C38" s="2">
        <v>0</v>
      </c>
      <c r="D38" s="2">
        <v>80043.930437044648</v>
      </c>
      <c r="E38" s="2">
        <v>243299.36641866714</v>
      </c>
      <c r="F38" s="2">
        <v>412330.20357636549</v>
      </c>
      <c r="G38" s="2">
        <v>586579.62476524094</v>
      </c>
      <c r="H38" s="2">
        <v>766469.35090264236</v>
      </c>
      <c r="I38" s="2">
        <v>857928.98746428883</v>
      </c>
      <c r="J38" s="2">
        <v>857928.98746428883</v>
      </c>
      <c r="K38" s="2">
        <v>857928.98746428883</v>
      </c>
      <c r="L38" s="2">
        <v>857928.98746428883</v>
      </c>
      <c r="M38" s="2">
        <v>857928.98746428883</v>
      </c>
      <c r="N38" s="2">
        <v>857928.98746428883</v>
      </c>
      <c r="O38" s="2">
        <v>857928.98746428883</v>
      </c>
      <c r="P38" s="2">
        <v>857928.98746428883</v>
      </c>
      <c r="Q38" s="2">
        <v>857928.98746428883</v>
      </c>
      <c r="R38" s="2">
        <v>857928.98746428883</v>
      </c>
      <c r="S38" s="2">
        <v>857928.98746428883</v>
      </c>
      <c r="T38" s="2">
        <v>857928.98746428883</v>
      </c>
      <c r="U38" s="2">
        <v>857928.98746428883</v>
      </c>
      <c r="V38" s="2">
        <v>857928.98746428883</v>
      </c>
      <c r="W38" s="2">
        <v>857928.98746428883</v>
      </c>
      <c r="X38" s="2">
        <v>857928.98746428883</v>
      </c>
      <c r="Y38" s="2">
        <v>857928.98746428883</v>
      </c>
      <c r="Z38" s="2">
        <v>857928.98746428883</v>
      </c>
      <c r="AA38" s="2">
        <v>857928.98746428883</v>
      </c>
      <c r="AB38" s="2">
        <v>857928.98746428883</v>
      </c>
      <c r="AC38" s="2">
        <v>857928.98746428883</v>
      </c>
      <c r="AD38" s="2">
        <v>857928.98746428883</v>
      </c>
      <c r="AE38" s="2">
        <v>857928.98746428883</v>
      </c>
      <c r="AF38" s="2">
        <v>857928.98746428883</v>
      </c>
      <c r="AG38" s="2">
        <v>857928.98746428883</v>
      </c>
      <c r="AH38" s="2">
        <v>857928.98746428883</v>
      </c>
      <c r="AI38" s="2">
        <v>857928.98746428883</v>
      </c>
      <c r="AJ38" s="2">
        <v>857928.98746428883</v>
      </c>
      <c r="AK38" s="2">
        <v>857928.98746428883</v>
      </c>
      <c r="AL38" s="2">
        <v>844175.75691886316</v>
      </c>
      <c r="AM38" s="2">
        <v>816125.03981152165</v>
      </c>
      <c r="AN38" s="2">
        <v>787081.98732742877</v>
      </c>
      <c r="AO38" s="2">
        <v>757142.27236175188</v>
      </c>
      <c r="AP38" s="2">
        <v>726233.43439224386</v>
      </c>
      <c r="AQ38" s="2">
        <v>710518.74546623591</v>
      </c>
      <c r="AR38" s="2">
        <v>710518.74546623591</v>
      </c>
      <c r="AS38" s="2">
        <v>710518.74546623591</v>
      </c>
      <c r="AT38" s="2">
        <v>710518.74546623591</v>
      </c>
      <c r="AU38" s="2">
        <v>710518.74546623591</v>
      </c>
      <c r="AV38" s="2">
        <v>710518.74546623591</v>
      </c>
      <c r="AW38" s="2">
        <v>710518.74546623591</v>
      </c>
      <c r="AX38" s="2">
        <v>710518.74546623591</v>
      </c>
      <c r="AY38" s="2">
        <v>710518.74546623591</v>
      </c>
      <c r="AZ38" s="2">
        <v>710518.74546623591</v>
      </c>
      <c r="BA38" s="2">
        <v>710518.74546623591</v>
      </c>
      <c r="BB38" s="2">
        <v>710518.74546623591</v>
      </c>
      <c r="BC38" s="2">
        <v>710518.74546623591</v>
      </c>
      <c r="BD38" s="2">
        <v>710518.74546623591</v>
      </c>
      <c r="BE38" s="2">
        <v>710518.74546623591</v>
      </c>
      <c r="BF38" s="2">
        <v>710518.74546623591</v>
      </c>
      <c r="BG38" s="2">
        <v>644228.04557461699</v>
      </c>
      <c r="BH38" s="2">
        <v>509023.32670033601</v>
      </c>
      <c r="BI38" s="2">
        <v>369035.5420267306</v>
      </c>
      <c r="BJ38" s="2">
        <v>224725.8358035321</v>
      </c>
      <c r="BK38" s="2">
        <v>75744.947635638557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</row>
    <row r="39" spans="1:80" x14ac:dyDescent="0.3">
      <c r="A39" s="6" t="s">
        <v>4</v>
      </c>
      <c r="B39" s="4">
        <f t="shared" si="11"/>
        <v>53394865.307148576</v>
      </c>
      <c r="C39" s="2">
        <v>0</v>
      </c>
      <c r="D39" s="2">
        <v>216504.97231909988</v>
      </c>
      <c r="E39" s="2">
        <v>648129.35483362235</v>
      </c>
      <c r="F39" s="2">
        <v>1082051.7377095066</v>
      </c>
      <c r="G39" s="2">
        <v>1516791.494914039</v>
      </c>
      <c r="H39" s="2">
        <v>1953516.1339161934</v>
      </c>
      <c r="I39" s="2">
        <v>2137740.8996011135</v>
      </c>
      <c r="J39" s="2">
        <v>2072914.2056010161</v>
      </c>
      <c r="K39" s="2">
        <v>2010232.7910897722</v>
      </c>
      <c r="L39" s="2">
        <v>1949411.3894066485</v>
      </c>
      <c r="M39" s="2">
        <v>1890032.5408086886</v>
      </c>
      <c r="N39" s="2">
        <v>1831676.0276879948</v>
      </c>
      <c r="O39" s="2">
        <v>1773943.4706342749</v>
      </c>
      <c r="P39" s="2">
        <v>1716456.4187096043</v>
      </c>
      <c r="Q39" s="2">
        <v>1658999.8624816774</v>
      </c>
      <c r="R39" s="2">
        <v>1601543.3062537506</v>
      </c>
      <c r="S39" s="2">
        <v>1544086.7500258235</v>
      </c>
      <c r="T39" s="2">
        <v>1486630.1937978968</v>
      </c>
      <c r="U39" s="2">
        <v>1429173.63756997</v>
      </c>
      <c r="V39" s="2">
        <v>1371717.0813420429</v>
      </c>
      <c r="W39" s="2">
        <v>1314260.525114116</v>
      </c>
      <c r="X39" s="2">
        <v>1257798.9344787486</v>
      </c>
      <c r="Y39" s="2">
        <v>1204356.9865642069</v>
      </c>
      <c r="Z39" s="2">
        <v>1155030.9893643539</v>
      </c>
      <c r="AA39" s="2">
        <v>1109951.6450296107</v>
      </c>
      <c r="AB39" s="2">
        <v>1069249.8379810399</v>
      </c>
      <c r="AC39" s="2">
        <v>1031898.5297194738</v>
      </c>
      <c r="AD39" s="2">
        <v>995675.56223742606</v>
      </c>
      <c r="AE39" s="2">
        <v>959452.59475537809</v>
      </c>
      <c r="AF39" s="2">
        <v>923229.62727333023</v>
      </c>
      <c r="AG39" s="2">
        <v>887006.65979128203</v>
      </c>
      <c r="AH39" s="2">
        <v>850783.69230923394</v>
      </c>
      <c r="AI39" s="2">
        <v>814560.72482718586</v>
      </c>
      <c r="AJ39" s="2">
        <v>778337.75734513765</v>
      </c>
      <c r="AK39" s="2">
        <v>742114.78986308957</v>
      </c>
      <c r="AL39" s="2">
        <v>706027.89680473064</v>
      </c>
      <c r="AM39" s="2">
        <v>670949.56962637929</v>
      </c>
      <c r="AN39" s="2">
        <v>637074.7160016764</v>
      </c>
      <c r="AO39" s="2">
        <v>604444.21475133428</v>
      </c>
      <c r="AP39" s="2">
        <v>573095.95732957858</v>
      </c>
      <c r="AQ39" s="2">
        <v>542915.46968999435</v>
      </c>
      <c r="AR39" s="2">
        <v>512916.36977791745</v>
      </c>
      <c r="AS39" s="2">
        <v>482917.26986584056</v>
      </c>
      <c r="AT39" s="2">
        <v>452918.1699537636</v>
      </c>
      <c r="AU39" s="2">
        <v>422919.07004168682</v>
      </c>
      <c r="AV39" s="2">
        <v>392919.97012961004</v>
      </c>
      <c r="AW39" s="2">
        <v>362920.87021753326</v>
      </c>
      <c r="AX39" s="2">
        <v>332921.77030545613</v>
      </c>
      <c r="AY39" s="2">
        <v>302922.67039337871</v>
      </c>
      <c r="AZ39" s="2">
        <v>272923.5704813014</v>
      </c>
      <c r="BA39" s="2">
        <v>242924.47056922404</v>
      </c>
      <c r="BB39" s="2">
        <v>212925.37065714665</v>
      </c>
      <c r="BC39" s="2">
        <v>182926.2707450692</v>
      </c>
      <c r="BD39" s="2">
        <v>152927.17083299177</v>
      </c>
      <c r="BE39" s="2">
        <v>122928.07092091437</v>
      </c>
      <c r="BF39" s="2">
        <v>92928.971008836947</v>
      </c>
      <c r="BG39" s="2">
        <v>63559.131652122189</v>
      </c>
      <c r="BH39" s="2">
        <v>39013.538202756841</v>
      </c>
      <c r="BI39" s="2">
        <v>20260.668402007643</v>
      </c>
      <c r="BJ39" s="2">
        <v>7502.8468579620276</v>
      </c>
      <c r="BK39" s="2">
        <v>920.11657303122695</v>
      </c>
      <c r="BL39" s="2">
        <v>1.6694760415703063E-9</v>
      </c>
      <c r="BM39" s="2">
        <v>1.6694760415703063E-9</v>
      </c>
      <c r="BN39" s="2">
        <v>1.6694760415703063E-9</v>
      </c>
      <c r="BO39" s="2">
        <v>1.6694760415703063E-9</v>
      </c>
      <c r="BP39" s="2">
        <v>1.6694760415703063E-9</v>
      </c>
      <c r="BQ39" s="2">
        <v>1.6694760415703063E-9</v>
      </c>
      <c r="BR39" s="2">
        <v>1.6694760415703063E-9</v>
      </c>
      <c r="BS39" s="2">
        <v>1.6694760415703063E-9</v>
      </c>
      <c r="BT39" s="2">
        <v>1.6694760415703063E-9</v>
      </c>
      <c r="BU39" s="2">
        <v>1.6694760415703063E-9</v>
      </c>
      <c r="BV39" s="2">
        <v>1.6694760415703063E-9</v>
      </c>
      <c r="BW39" s="2">
        <v>1.6694760415703063E-9</v>
      </c>
      <c r="BX39" s="2">
        <v>1.6694760415703063E-9</v>
      </c>
      <c r="BY39" s="2">
        <v>1.6694760415703063E-9</v>
      </c>
      <c r="BZ39" s="2">
        <v>1.6694760415703063E-9</v>
      </c>
      <c r="CA39" s="2">
        <v>1.6694760415703063E-9</v>
      </c>
      <c r="CB39" s="2">
        <v>1.6694760415703063E-9</v>
      </c>
    </row>
    <row r="40" spans="1:80" x14ac:dyDescent="0.3">
      <c r="A40" s="6" t="s">
        <v>5</v>
      </c>
      <c r="B40" s="4">
        <f t="shared" si="11"/>
        <v>1721944.1385346474</v>
      </c>
      <c r="C40" s="2">
        <v>0</v>
      </c>
      <c r="D40" s="2">
        <v>6982.1220805395997</v>
      </c>
      <c r="E40" s="2">
        <v>20901.682908048853</v>
      </c>
      <c r="F40" s="2">
        <v>34895.352514180071</v>
      </c>
      <c r="G40" s="2">
        <v>48915.381825989141</v>
      </c>
      <c r="H40" s="2">
        <v>62999.422078877244</v>
      </c>
      <c r="I40" s="2">
        <v>68940.531839511765</v>
      </c>
      <c r="J40" s="2">
        <v>66849.919846918128</v>
      </c>
      <c r="K40" s="2">
        <v>64828.491499982207</v>
      </c>
      <c r="L40" s="2">
        <v>62867.047164028518</v>
      </c>
      <c r="M40" s="2">
        <v>60952.124077173117</v>
      </c>
      <c r="N40" s="2">
        <v>59070.170538467493</v>
      </c>
      <c r="O40" s="2">
        <v>57208.339112366659</v>
      </c>
      <c r="P40" s="2">
        <v>55354.425041530507</v>
      </c>
      <c r="Q40" s="2">
        <v>53501.494433916094</v>
      </c>
      <c r="R40" s="2">
        <v>51648.563826301666</v>
      </c>
      <c r="S40" s="2">
        <v>49795.633218687231</v>
      </c>
      <c r="T40" s="2">
        <v>47942.702611072818</v>
      </c>
      <c r="U40" s="2">
        <v>46089.772003458405</v>
      </c>
      <c r="V40" s="2">
        <v>44236.841395843978</v>
      </c>
      <c r="W40" s="2">
        <v>42383.91078822955</v>
      </c>
      <c r="X40" s="2">
        <v>40563.067070624056</v>
      </c>
      <c r="Y40" s="2">
        <v>38839.604553508216</v>
      </c>
      <c r="Z40" s="2">
        <v>37248.878342905875</v>
      </c>
      <c r="AA40" s="2">
        <v>35795.103484599342</v>
      </c>
      <c r="AB40" s="2">
        <v>34482.50090246171</v>
      </c>
      <c r="AC40" s="2">
        <v>33277.949379433645</v>
      </c>
      <c r="AD40" s="2">
        <v>32109.785995609302</v>
      </c>
      <c r="AE40" s="2">
        <v>30941.622611784962</v>
      </c>
      <c r="AF40" s="2">
        <v>29773.459227960626</v>
      </c>
      <c r="AG40" s="2">
        <v>28605.295844136279</v>
      </c>
      <c r="AH40" s="2">
        <v>27437.132460311928</v>
      </c>
      <c r="AI40" s="2">
        <v>26268.969076487581</v>
      </c>
      <c r="AJ40" s="2">
        <v>25100.805692663238</v>
      </c>
      <c r="AK40" s="2">
        <v>23932.642308838887</v>
      </c>
      <c r="AL40" s="2">
        <v>22768.867222558292</v>
      </c>
      <c r="AM40" s="2">
        <v>21637.61762530019</v>
      </c>
      <c r="AN40" s="2">
        <v>20545.179142550292</v>
      </c>
      <c r="AO40" s="2">
        <v>19492.870085447914</v>
      </c>
      <c r="AP40" s="2">
        <v>18481.912424816062</v>
      </c>
      <c r="AQ40" s="2">
        <v>17508.614458988221</v>
      </c>
      <c r="AR40" s="2">
        <v>16541.166110579332</v>
      </c>
      <c r="AS40" s="2">
        <v>15573.717762170441</v>
      </c>
      <c r="AT40" s="2">
        <v>14606.269413761553</v>
      </c>
      <c r="AU40" s="2">
        <v>13638.821065352666</v>
      </c>
      <c r="AV40" s="2">
        <v>12671.372716943779</v>
      </c>
      <c r="AW40" s="2">
        <v>11703.92436853489</v>
      </c>
      <c r="AX40" s="2">
        <v>10736.476020125992</v>
      </c>
      <c r="AY40" s="2">
        <v>9769.0276717170891</v>
      </c>
      <c r="AZ40" s="2">
        <v>8801.5793233081822</v>
      </c>
      <c r="BA40" s="2">
        <v>7834.1309748992799</v>
      </c>
      <c r="BB40" s="2">
        <v>6866.6826264903721</v>
      </c>
      <c r="BC40" s="2">
        <v>5899.2342780814661</v>
      </c>
      <c r="BD40" s="2">
        <v>4931.7859296725583</v>
      </c>
      <c r="BE40" s="2">
        <v>3964.33758126365</v>
      </c>
      <c r="BF40" s="2">
        <v>2996.8892328547436</v>
      </c>
      <c r="BG40" s="2">
        <v>2049.7340628008105</v>
      </c>
      <c r="BH40" s="2">
        <v>1258.1571850643966</v>
      </c>
      <c r="BI40" s="2">
        <v>653.3912764259818</v>
      </c>
      <c r="BJ40" s="2">
        <v>241.96115291372641</v>
      </c>
      <c r="BK40" s="2">
        <v>29.673065576355846</v>
      </c>
      <c r="BL40" s="2">
        <v>5.3839343308936786E-11</v>
      </c>
      <c r="BM40" s="2">
        <v>5.3839343308936786E-11</v>
      </c>
      <c r="BN40" s="2">
        <v>5.3839343308936786E-11</v>
      </c>
      <c r="BO40" s="2">
        <v>5.3839343308936786E-11</v>
      </c>
      <c r="BP40" s="2">
        <v>5.3839343308936786E-11</v>
      </c>
      <c r="BQ40" s="2">
        <v>5.3839343308936786E-11</v>
      </c>
      <c r="BR40" s="2">
        <v>5.3839343308936786E-11</v>
      </c>
      <c r="BS40" s="2">
        <v>5.3839343308936786E-11</v>
      </c>
      <c r="BT40" s="2">
        <v>5.3839343308936786E-11</v>
      </c>
      <c r="BU40" s="2">
        <v>5.3839343308936786E-11</v>
      </c>
      <c r="BV40" s="2">
        <v>5.3839343308936786E-11</v>
      </c>
      <c r="BW40" s="2">
        <v>5.3839343308936786E-11</v>
      </c>
      <c r="BX40" s="2">
        <v>5.3839343308936786E-11</v>
      </c>
      <c r="BY40" s="2">
        <v>5.3839343308936786E-11</v>
      </c>
      <c r="BZ40" s="2">
        <v>5.3839343308936786E-11</v>
      </c>
      <c r="CA40" s="2">
        <v>5.3839343308936786E-11</v>
      </c>
      <c r="CB40" s="2">
        <v>5.3839343308936786E-11</v>
      </c>
    </row>
    <row r="41" spans="1:80" x14ac:dyDescent="0.3">
      <c r="A41" s="6" t="s">
        <v>6</v>
      </c>
      <c r="B41" s="4">
        <f t="shared" si="11"/>
        <v>20908710.477246411</v>
      </c>
      <c r="C41" s="2">
        <v>0</v>
      </c>
      <c r="D41" s="2">
        <v>84780.432670147551</v>
      </c>
      <c r="E41" s="2">
        <v>253798.73053460842</v>
      </c>
      <c r="F41" s="2">
        <v>423716.89440595842</v>
      </c>
      <c r="G41" s="2">
        <v>593955.13106129097</v>
      </c>
      <c r="H41" s="2">
        <v>764970.6207090097</v>
      </c>
      <c r="I41" s="2">
        <v>837110.55900245556</v>
      </c>
      <c r="J41" s="2">
        <v>811725.29829905205</v>
      </c>
      <c r="K41" s="2">
        <v>787180.10016472125</v>
      </c>
      <c r="L41" s="2">
        <v>763363.25801524799</v>
      </c>
      <c r="M41" s="2">
        <v>740111.30023494107</v>
      </c>
      <c r="N41" s="2">
        <v>717259.67526532337</v>
      </c>
      <c r="O41" s="2">
        <v>694652.3830921239</v>
      </c>
      <c r="P41" s="2">
        <v>672141.22742258315</v>
      </c>
      <c r="Q41" s="2">
        <v>649642.01345736871</v>
      </c>
      <c r="R41" s="2">
        <v>627142.79949215392</v>
      </c>
      <c r="S41" s="2">
        <v>604643.58552693937</v>
      </c>
      <c r="T41" s="2">
        <v>582144.37156172469</v>
      </c>
      <c r="U41" s="2">
        <v>559645.15759651002</v>
      </c>
      <c r="V41" s="2">
        <v>537145.94363129535</v>
      </c>
      <c r="W41" s="2">
        <v>514646.72966608062</v>
      </c>
      <c r="X41" s="2">
        <v>492537.13083314482</v>
      </c>
      <c r="Y41" s="2">
        <v>471609.98344064748</v>
      </c>
      <c r="Z41" s="2">
        <v>452294.58694099355</v>
      </c>
      <c r="AA41" s="2">
        <v>434642.12253683567</v>
      </c>
      <c r="AB41" s="2">
        <v>418703.84280555643</v>
      </c>
      <c r="AC41" s="2">
        <v>404077.57329639996</v>
      </c>
      <c r="AD41" s="2">
        <v>389893.14684729994</v>
      </c>
      <c r="AE41" s="2">
        <v>375708.72039819992</v>
      </c>
      <c r="AF41" s="2">
        <v>361524.29394909984</v>
      </c>
      <c r="AG41" s="2">
        <v>347339.86749999976</v>
      </c>
      <c r="AH41" s="2">
        <v>333155.44105089968</v>
      </c>
      <c r="AI41" s="2">
        <v>318971.01460179954</v>
      </c>
      <c r="AJ41" s="2">
        <v>304786.58815269941</v>
      </c>
      <c r="AK41" s="2">
        <v>290602.16170359938</v>
      </c>
      <c r="AL41" s="2">
        <v>276471.02016704483</v>
      </c>
      <c r="AM41" s="2">
        <v>262734.819452253</v>
      </c>
      <c r="AN41" s="2">
        <v>249469.88278046425</v>
      </c>
      <c r="AO41" s="2">
        <v>236692.21774757782</v>
      </c>
      <c r="AP41" s="2">
        <v>224416.66213699133</v>
      </c>
      <c r="AQ41" s="2">
        <v>212598.3894531253</v>
      </c>
      <c r="AR41" s="2">
        <v>200851.14576159327</v>
      </c>
      <c r="AS41" s="2">
        <v>189103.90207006122</v>
      </c>
      <c r="AT41" s="2">
        <v>177356.65837852916</v>
      </c>
      <c r="AU41" s="2">
        <v>165609.41468699713</v>
      </c>
      <c r="AV41" s="2">
        <v>153862.17099546513</v>
      </c>
      <c r="AW41" s="2">
        <v>142114.92730393316</v>
      </c>
      <c r="AX41" s="2">
        <v>130367.68361240103</v>
      </c>
      <c r="AY41" s="2">
        <v>118620.43992086878</v>
      </c>
      <c r="AZ41" s="2">
        <v>106873.19622933657</v>
      </c>
      <c r="BA41" s="2">
        <v>95125.952537804333</v>
      </c>
      <c r="BB41" s="2">
        <v>83378.708846272115</v>
      </c>
      <c r="BC41" s="2">
        <v>71631.465154739868</v>
      </c>
      <c r="BD41" s="2">
        <v>59884.221463207621</v>
      </c>
      <c r="BE41" s="2">
        <v>48136.977771675374</v>
      </c>
      <c r="BF41" s="2">
        <v>36389.734080143127</v>
      </c>
      <c r="BG41" s="2">
        <v>24888.900351275741</v>
      </c>
      <c r="BH41" s="2">
        <v>15277.176377954553</v>
      </c>
      <c r="BI41" s="2">
        <v>7933.8050064592444</v>
      </c>
      <c r="BJ41" s="2">
        <v>2938.0138297163812</v>
      </c>
      <c r="BK41" s="2">
        <v>360.30526381439165</v>
      </c>
      <c r="BL41" s="2">
        <v>6.537443441629876E-10</v>
      </c>
      <c r="BM41" s="2">
        <v>6.537443441629876E-10</v>
      </c>
      <c r="BN41" s="2">
        <v>6.537443441629876E-10</v>
      </c>
      <c r="BO41" s="2">
        <v>6.537443441629876E-10</v>
      </c>
      <c r="BP41" s="2">
        <v>6.537443441629876E-10</v>
      </c>
      <c r="BQ41" s="2">
        <v>6.537443441629876E-10</v>
      </c>
      <c r="BR41" s="2">
        <v>6.537443441629876E-10</v>
      </c>
      <c r="BS41" s="2">
        <v>6.537443441629876E-10</v>
      </c>
      <c r="BT41" s="2">
        <v>6.537443441629876E-10</v>
      </c>
      <c r="BU41" s="2">
        <v>6.537443441629876E-10</v>
      </c>
      <c r="BV41" s="2">
        <v>6.537443441629876E-10</v>
      </c>
      <c r="BW41" s="2">
        <v>6.537443441629876E-10</v>
      </c>
      <c r="BX41" s="2">
        <v>6.537443441629876E-10</v>
      </c>
      <c r="BY41" s="2">
        <v>6.537443441629876E-10</v>
      </c>
      <c r="BZ41" s="2">
        <v>6.537443441629876E-10</v>
      </c>
      <c r="CA41" s="2">
        <v>6.537443441629876E-10</v>
      </c>
      <c r="CB41" s="2">
        <v>6.537443441629876E-10</v>
      </c>
    </row>
    <row r="42" spans="1:80" x14ac:dyDescent="0.3">
      <c r="A42" s="6" t="s">
        <v>7</v>
      </c>
      <c r="B42" s="4">
        <f t="shared" si="11"/>
        <v>14651303.776700612</v>
      </c>
      <c r="C42" s="2">
        <v>0</v>
      </c>
      <c r="D42" s="2">
        <v>62486.717864235427</v>
      </c>
      <c r="E42" s="2">
        <v>184832.24780072173</v>
      </c>
      <c r="F42" s="2">
        <v>305814.94354433828</v>
      </c>
      <c r="G42" s="2">
        <v>427046.44974037114</v>
      </c>
      <c r="H42" s="2">
        <v>548929.22265533323</v>
      </c>
      <c r="I42" s="2">
        <v>597747.51810284669</v>
      </c>
      <c r="J42" s="2">
        <v>577252.34170033387</v>
      </c>
      <c r="K42" s="2">
        <v>559914.00438390789</v>
      </c>
      <c r="L42" s="2">
        <v>543027.20669224369</v>
      </c>
      <c r="M42" s="2">
        <v>526541.07397344406</v>
      </c>
      <c r="N42" s="2">
        <v>510337.33957753889</v>
      </c>
      <c r="O42" s="2">
        <v>494306.42137227842</v>
      </c>
      <c r="P42" s="2">
        <v>478344.14171430958</v>
      </c>
      <c r="Q42" s="2">
        <v>462396.20251446543</v>
      </c>
      <c r="R42" s="2">
        <v>446459.59478826297</v>
      </c>
      <c r="S42" s="2">
        <v>430534.3948195682</v>
      </c>
      <c r="T42" s="2">
        <v>414452.52487525897</v>
      </c>
      <c r="U42" s="2">
        <v>398223.01451172819</v>
      </c>
      <c r="V42" s="2">
        <v>382017.68367601477</v>
      </c>
      <c r="W42" s="2">
        <v>365831.05336068984</v>
      </c>
      <c r="X42" s="2">
        <v>349968.94282176346</v>
      </c>
      <c r="Y42" s="2">
        <v>335215.61763548566</v>
      </c>
      <c r="Z42" s="2">
        <v>321825.45157478977</v>
      </c>
      <c r="AA42" s="2">
        <v>309598.88097274018</v>
      </c>
      <c r="AB42" s="2">
        <v>298578.05551508261</v>
      </c>
      <c r="AC42" s="2">
        <v>288440.96251253935</v>
      </c>
      <c r="AD42" s="2">
        <v>278537.59662557708</v>
      </c>
      <c r="AE42" s="2">
        <v>268597.22826167516</v>
      </c>
      <c r="AF42" s="2">
        <v>258657.8389655925</v>
      </c>
      <c r="AG42" s="2">
        <v>248718.42376384401</v>
      </c>
      <c r="AH42" s="2">
        <v>241288.43738498774</v>
      </c>
      <c r="AI42" s="2">
        <v>233879.68635205241</v>
      </c>
      <c r="AJ42" s="2">
        <v>224041.27630212693</v>
      </c>
      <c r="AK42" s="2">
        <v>214260.87184192313</v>
      </c>
      <c r="AL42" s="2">
        <v>197115.07865461367</v>
      </c>
      <c r="AM42" s="2">
        <v>183570.46612744944</v>
      </c>
      <c r="AN42" s="2">
        <v>171085.99693450273</v>
      </c>
      <c r="AO42" s="2">
        <v>161755.93907901578</v>
      </c>
      <c r="AP42" s="2">
        <v>151886.78432436162</v>
      </c>
      <c r="AQ42" s="2">
        <v>154179.94064144322</v>
      </c>
      <c r="AR42" s="2">
        <v>145133.32597208605</v>
      </c>
      <c r="AS42" s="2">
        <v>136923.27640242755</v>
      </c>
      <c r="AT42" s="2">
        <v>128691.09172086651</v>
      </c>
      <c r="AU42" s="2">
        <v>120459.49272376581</v>
      </c>
      <c r="AV42" s="2">
        <v>112227.87822973479</v>
      </c>
      <c r="AW42" s="2">
        <v>103996.26414574514</v>
      </c>
      <c r="AX42" s="2">
        <v>95764.650050905853</v>
      </c>
      <c r="AY42" s="2">
        <v>87533.035956353648</v>
      </c>
      <c r="AZ42" s="2">
        <v>79301.421861793802</v>
      </c>
      <c r="BA42" s="2">
        <v>71069.807767234161</v>
      </c>
      <c r="BB42" s="2">
        <v>62838.193672674519</v>
      </c>
      <c r="BC42" s="2">
        <v>54606.579578114863</v>
      </c>
      <c r="BD42" s="2">
        <v>46374.965483555199</v>
      </c>
      <c r="BE42" s="2">
        <v>38143.351388995536</v>
      </c>
      <c r="BF42" s="2">
        <v>29911.737294435883</v>
      </c>
      <c r="BG42" s="2">
        <v>-29439.236123112278</v>
      </c>
      <c r="BH42" s="2">
        <v>-47777.502140512923</v>
      </c>
      <c r="BI42" s="2">
        <v>-56269.980759533799</v>
      </c>
      <c r="BJ42" s="2">
        <v>-62693.92418868994</v>
      </c>
      <c r="BK42" s="2">
        <v>-73095.445694484224</v>
      </c>
      <c r="BL42" s="2">
        <v>-95.235531479957771</v>
      </c>
      <c r="BM42" s="2">
        <v>2.5198865546234903</v>
      </c>
      <c r="BN42" s="2">
        <v>-6.6674990977944715E-2</v>
      </c>
      <c r="BO42" s="2">
        <v>1.7641888004834151E-3</v>
      </c>
      <c r="BP42" s="2">
        <v>-4.6679120563811299E-5</v>
      </c>
      <c r="BQ42" s="2">
        <v>1.2355773927460243E-6</v>
      </c>
      <c r="BR42" s="2">
        <v>-3.2222568578844712E-8</v>
      </c>
      <c r="BS42" s="2">
        <v>1.3228112416154685E-9</v>
      </c>
      <c r="BT42" s="2">
        <v>4.3521655662826852E-10</v>
      </c>
      <c r="BU42" s="2">
        <v>4.587018869191786E-10</v>
      </c>
      <c r="BV42" s="2">
        <v>4.5808047632693143E-10</v>
      </c>
      <c r="BW42" s="2">
        <v>4.5809691855360551E-10</v>
      </c>
      <c r="BX42" s="2">
        <v>4.5809648350016201E-10</v>
      </c>
      <c r="BY42" s="2">
        <v>4.5809649501146777E-10</v>
      </c>
      <c r="BZ42" s="2">
        <v>4.5809649470688416E-10</v>
      </c>
      <c r="CA42" s="2">
        <v>4.5809649471494327E-10</v>
      </c>
      <c r="CB42" s="2">
        <v>4.5809649471473007E-10</v>
      </c>
    </row>
    <row r="43" spans="1:80" x14ac:dyDescent="0.3">
      <c r="A43" s="6" t="s">
        <v>8</v>
      </c>
      <c r="B43" s="4">
        <f t="shared" si="11"/>
        <v>6882638.4669855395</v>
      </c>
      <c r="C43" s="2">
        <v>0</v>
      </c>
      <c r="D43" s="2">
        <v>9606.1642827085652</v>
      </c>
      <c r="E43" s="2">
        <v>29553.926074470059</v>
      </c>
      <c r="F43" s="2">
        <v>51823.751066335768</v>
      </c>
      <c r="G43" s="2">
        <v>76323.581561428349</v>
      </c>
      <c r="H43" s="2">
        <v>103072.79213910885</v>
      </c>
      <c r="I43" s="2">
        <v>120427.77379411942</v>
      </c>
      <c r="J43" s="2">
        <v>127599.15973713</v>
      </c>
      <c r="K43" s="2">
        <v>134248.21482414589</v>
      </c>
      <c r="L43" s="2">
        <v>140153.59128064587</v>
      </c>
      <c r="M43" s="2">
        <v>145333.47824171465</v>
      </c>
      <c r="N43" s="2">
        <v>149794.92627758745</v>
      </c>
      <c r="O43" s="2">
        <v>153543.97525920588</v>
      </c>
      <c r="P43" s="2">
        <v>156585.41438016211</v>
      </c>
      <c r="Q43" s="2">
        <v>158941.71191819865</v>
      </c>
      <c r="R43" s="2">
        <v>160655.49579796739</v>
      </c>
      <c r="S43" s="2">
        <v>161769.68091675907</v>
      </c>
      <c r="T43" s="2">
        <v>161694.88974726206</v>
      </c>
      <c r="U43" s="2">
        <v>159875.7130933571</v>
      </c>
      <c r="V43" s="2">
        <v>156403.11203588138</v>
      </c>
      <c r="W43" s="2">
        <v>151347.43615153391</v>
      </c>
      <c r="X43" s="2">
        <v>144902.44544991237</v>
      </c>
      <c r="Y43" s="2">
        <v>138122.26090776065</v>
      </c>
      <c r="Z43" s="2">
        <v>131886.27030963672</v>
      </c>
      <c r="AA43" s="2">
        <v>126188.2047349474</v>
      </c>
      <c r="AB43" s="2">
        <v>121045.2530216833</v>
      </c>
      <c r="AC43" s="2">
        <v>116323.38265487447</v>
      </c>
      <c r="AD43" s="2">
        <v>111737.12386488919</v>
      </c>
      <c r="AE43" s="2">
        <v>107147.27685752627</v>
      </c>
      <c r="AF43" s="2">
        <v>102557.52479267676</v>
      </c>
      <c r="AG43" s="2">
        <v>97967.770215693759</v>
      </c>
      <c r="AH43" s="2">
        <v>102818.24536507616</v>
      </c>
      <c r="AI43" s="2">
        <v>117188.83558976479</v>
      </c>
      <c r="AJ43" s="2">
        <v>131939.39506393959</v>
      </c>
      <c r="AK43" s="2">
        <v>147288.13529179158</v>
      </c>
      <c r="AL43" s="2">
        <v>158811.36835441855</v>
      </c>
      <c r="AM43" s="2">
        <v>161190.2427171634</v>
      </c>
      <c r="AN43" s="2">
        <v>153643.72543659463</v>
      </c>
      <c r="AO43" s="2">
        <v>146473.28989556656</v>
      </c>
      <c r="AP43" s="2">
        <v>139011.72919265821</v>
      </c>
      <c r="AQ43" s="2">
        <v>138197.51304375703</v>
      </c>
      <c r="AR43" s="2">
        <v>134317.34235156953</v>
      </c>
      <c r="AS43" s="2">
        <v>130518.29534829535</v>
      </c>
      <c r="AT43" s="2">
        <v>126717.10185106308</v>
      </c>
      <c r="AU43" s="2">
        <v>122915.96514903297</v>
      </c>
      <c r="AV43" s="2">
        <v>119114.82694422903</v>
      </c>
      <c r="AW43" s="2">
        <v>115313.68877918777</v>
      </c>
      <c r="AX43" s="2">
        <v>111512.55061309435</v>
      </c>
      <c r="AY43" s="2">
        <v>107711.41244702874</v>
      </c>
      <c r="AZ43" s="2">
        <v>103910.2742809624</v>
      </c>
      <c r="BA43" s="2">
        <v>100109.13611489609</v>
      </c>
      <c r="BB43" s="2">
        <v>96307.997948829739</v>
      </c>
      <c r="BC43" s="2">
        <v>92506.859782763422</v>
      </c>
      <c r="BD43" s="2">
        <v>88705.72161669709</v>
      </c>
      <c r="BE43" s="2">
        <v>84904.583450630758</v>
      </c>
      <c r="BF43" s="2">
        <v>81103.445284564426</v>
      </c>
      <c r="BG43" s="2">
        <v>65979.765779631634</v>
      </c>
      <c r="BH43" s="2">
        <v>48633.335633360868</v>
      </c>
      <c r="BI43" s="2">
        <v>32357.699091261216</v>
      </c>
      <c r="BJ43" s="2">
        <v>16463.648546416702</v>
      </c>
      <c r="BK43" s="2">
        <v>349.03178548810189</v>
      </c>
      <c r="BL43" s="2">
        <v>-9.2352138906054559</v>
      </c>
      <c r="BM43" s="2">
        <v>0.24435933696912873</v>
      </c>
      <c r="BN43" s="2">
        <v>-6.4656308140732732E-3</v>
      </c>
      <c r="BO43" s="2">
        <v>1.7107771204893959E-4</v>
      </c>
      <c r="BP43" s="2">
        <v>-4.526417196973349E-6</v>
      </c>
      <c r="BQ43" s="2">
        <v>1.1998396511493176E-7</v>
      </c>
      <c r="BR43" s="2">
        <v>-2.9575844475060825E-9</v>
      </c>
      <c r="BS43" s="2">
        <v>2.9539007654907062E-10</v>
      </c>
      <c r="BT43" s="2">
        <v>2.0931792850950422E-10</v>
      </c>
      <c r="BU43" s="2">
        <v>2.1159535632621817E-10</v>
      </c>
      <c r="BV43" s="2">
        <v>2.1153509667686032E-10</v>
      </c>
      <c r="BW43" s="2">
        <v>2.1153669111832365E-10</v>
      </c>
      <c r="BX43" s="2">
        <v>2.1153664893016615E-10</v>
      </c>
      <c r="BY43" s="2">
        <v>2.1153665004644458E-10</v>
      </c>
      <c r="BZ43" s="2">
        <v>2.1153665001690844E-10</v>
      </c>
      <c r="CA43" s="2">
        <v>2.1153665001768982E-10</v>
      </c>
      <c r="CB43" s="2">
        <v>2.1153665001766919E-10</v>
      </c>
    </row>
    <row r="44" spans="1:80" x14ac:dyDescent="0.3">
      <c r="A44" s="6" t="s">
        <v>9</v>
      </c>
      <c r="B44" s="5">
        <f t="shared" si="11"/>
        <v>15085477.116014956</v>
      </c>
      <c r="C44" s="8">
        <v>0</v>
      </c>
      <c r="D44" s="8">
        <v>0</v>
      </c>
      <c r="E44" s="8">
        <v>60698.841456396789</v>
      </c>
      <c r="F44" s="8">
        <v>182636.60916573289</v>
      </c>
      <c r="G44" s="8">
        <v>305226.26614212251</v>
      </c>
      <c r="H44" s="8">
        <v>428046.7889628479</v>
      </c>
      <c r="I44" s="8">
        <v>551426.18668352708</v>
      </c>
      <c r="J44" s="8">
        <v>604019.94061607844</v>
      </c>
      <c r="K44" s="8">
        <v>585703.1203374461</v>
      </c>
      <c r="L44" s="8">
        <v>567992.45003222895</v>
      </c>
      <c r="M44" s="8">
        <v>550807.32743870898</v>
      </c>
      <c r="N44" s="8">
        <v>534029.79906252306</v>
      </c>
      <c r="O44" s="8">
        <v>517541.13217295759</v>
      </c>
      <c r="P44" s="8">
        <v>501228.76443479571</v>
      </c>
      <c r="Q44" s="8">
        <v>484985.76431433571</v>
      </c>
      <c r="R44" s="8">
        <v>468751.38077081437</v>
      </c>
      <c r="S44" s="8">
        <v>452516.99722729309</v>
      </c>
      <c r="T44" s="8">
        <v>436282.61368377192</v>
      </c>
      <c r="U44" s="8">
        <v>420048.23014025053</v>
      </c>
      <c r="V44" s="8">
        <v>403813.8465967293</v>
      </c>
      <c r="W44" s="8">
        <v>387579.46305320796</v>
      </c>
      <c r="X44" s="8">
        <v>371345.07950968662</v>
      </c>
      <c r="Y44" s="8">
        <v>355391.82407586515</v>
      </c>
      <c r="Z44" s="8">
        <v>340291.77045768697</v>
      </c>
      <c r="AA44" s="8">
        <v>326354.68111957161</v>
      </c>
      <c r="AB44" s="8">
        <v>313617.48603051086</v>
      </c>
      <c r="AC44" s="8">
        <v>302117.16666017368</v>
      </c>
      <c r="AD44" s="8">
        <v>291563.53268035251</v>
      </c>
      <c r="AE44" s="8">
        <v>281328.71204725921</v>
      </c>
      <c r="AF44" s="8">
        <v>271093.89141416608</v>
      </c>
      <c r="AG44" s="8">
        <v>260859.07078107278</v>
      </c>
      <c r="AH44" s="8">
        <v>250624.25014797947</v>
      </c>
      <c r="AI44" s="8">
        <v>240389.42951488632</v>
      </c>
      <c r="AJ44" s="8">
        <v>230154.60888179301</v>
      </c>
      <c r="AK44" s="8">
        <v>219919.78824869968</v>
      </c>
      <c r="AL44" s="8">
        <v>209684.9676156065</v>
      </c>
      <c r="AM44" s="8">
        <v>199529.33955079463</v>
      </c>
      <c r="AN44" s="8">
        <v>189619.55647275108</v>
      </c>
      <c r="AO44" s="8">
        <v>180049.5250204936</v>
      </c>
      <c r="AP44" s="8">
        <v>170831.08704355467</v>
      </c>
      <c r="AQ44" s="8">
        <v>161975.16503581754</v>
      </c>
      <c r="AR44" s="8">
        <v>153401.08327575636</v>
      </c>
      <c r="AS44" s="8">
        <v>144924.82006218846</v>
      </c>
      <c r="AT44" s="8">
        <v>136448.55684862053</v>
      </c>
      <c r="AU44" s="8">
        <v>127972.29363505261</v>
      </c>
      <c r="AV44" s="8">
        <v>119496.03042148476</v>
      </c>
      <c r="AW44" s="8">
        <v>111019.7672079169</v>
      </c>
      <c r="AX44" s="8">
        <v>102543.50399434895</v>
      </c>
      <c r="AY44" s="8">
        <v>94067.24078078098</v>
      </c>
      <c r="AZ44" s="8">
        <v>85590.977567212947</v>
      </c>
      <c r="BA44" s="8">
        <v>77114.714353644915</v>
      </c>
      <c r="BB44" s="8">
        <v>68638.451140076853</v>
      </c>
      <c r="BC44" s="8">
        <v>60162.187926508821</v>
      </c>
      <c r="BD44" s="8">
        <v>51685.924712940745</v>
      </c>
      <c r="BE44" s="8">
        <v>43209.661499372698</v>
      </c>
      <c r="BF44" s="8">
        <v>34733.398285804637</v>
      </c>
      <c r="BG44" s="8">
        <v>26257.135072236579</v>
      </c>
      <c r="BH44" s="8">
        <v>18154.375682337984</v>
      </c>
      <c r="BI44" s="8">
        <v>11226.662753696241</v>
      </c>
      <c r="BJ44" s="8">
        <v>5934.3940318389687</v>
      </c>
      <c r="BK44" s="8">
        <v>2336.0436951983706</v>
      </c>
      <c r="BL44" s="8">
        <v>483.43846744417135</v>
      </c>
      <c r="BM44" s="8">
        <v>4.7171143129526163E-10</v>
      </c>
      <c r="BN44" s="8">
        <v>4.7171143129526163E-10</v>
      </c>
      <c r="BO44" s="8">
        <v>4.7171143129526163E-10</v>
      </c>
      <c r="BP44" s="8">
        <v>4.7171143129526163E-10</v>
      </c>
      <c r="BQ44" s="8">
        <v>4.7171143129526163E-10</v>
      </c>
      <c r="BR44" s="8">
        <v>4.7171143129526163E-10</v>
      </c>
      <c r="BS44" s="8">
        <v>4.7171143129526163E-10</v>
      </c>
      <c r="BT44" s="8">
        <v>4.7171143129526163E-10</v>
      </c>
      <c r="BU44" s="8">
        <v>4.7171143129526163E-10</v>
      </c>
      <c r="BV44" s="8">
        <v>4.7171143129526163E-10</v>
      </c>
      <c r="BW44" s="8">
        <v>4.7171143129526163E-10</v>
      </c>
      <c r="BX44" s="8">
        <v>4.7171143129526163E-10</v>
      </c>
      <c r="BY44" s="8">
        <v>4.7171143129526163E-10</v>
      </c>
      <c r="BZ44" s="8">
        <v>4.7171143129526163E-10</v>
      </c>
      <c r="CA44" s="8">
        <v>4.7171143129526163E-10</v>
      </c>
      <c r="CB44" s="8">
        <v>4.7171143129526163E-10</v>
      </c>
    </row>
    <row r="45" spans="1:80" x14ac:dyDescent="0.3">
      <c r="A45" s="6" t="s">
        <v>11</v>
      </c>
      <c r="B45" s="3">
        <f>SUM(B35:B44)</f>
        <v>165276202.4106572</v>
      </c>
      <c r="C45" s="3">
        <f t="shared" ref="C45:BN45" si="12">SUM(C35:C44)</f>
        <v>273450.91479540238</v>
      </c>
      <c r="D45" s="3">
        <f t="shared" si="12"/>
        <v>1024208.7990021356</v>
      </c>
      <c r="E45" s="3">
        <f t="shared" si="12"/>
        <v>2034513.7351801028</v>
      </c>
      <c r="F45" s="3">
        <f t="shared" si="12"/>
        <v>3117842.5805845344</v>
      </c>
      <c r="G45" s="3">
        <f t="shared" si="12"/>
        <v>4209743.2064222405</v>
      </c>
      <c r="H45" s="3">
        <f t="shared" si="12"/>
        <v>5068012.5528010875</v>
      </c>
      <c r="I45" s="3">
        <f t="shared" si="12"/>
        <v>5378677.0406053318</v>
      </c>
      <c r="J45" s="3">
        <f t="shared" si="12"/>
        <v>5309172.4687765073</v>
      </c>
      <c r="K45" s="3">
        <f t="shared" si="12"/>
        <v>5186508.1295165084</v>
      </c>
      <c r="L45" s="3">
        <f t="shared" si="12"/>
        <v>5066916.6330879768</v>
      </c>
      <c r="M45" s="3">
        <f t="shared" si="12"/>
        <v>4949663.905149118</v>
      </c>
      <c r="N45" s="3">
        <f t="shared" si="12"/>
        <v>4833891.5946499268</v>
      </c>
      <c r="O45" s="3">
        <f t="shared" si="12"/>
        <v>4718780.7558844099</v>
      </c>
      <c r="P45" s="3">
        <f t="shared" si="12"/>
        <v>4603552.5854775719</v>
      </c>
      <c r="Q45" s="3">
        <f t="shared" si="12"/>
        <v>4487745.5917830113</v>
      </c>
      <c r="R45" s="3">
        <f t="shared" si="12"/>
        <v>4371292.8143835217</v>
      </c>
      <c r="S45" s="3">
        <f t="shared" si="12"/>
        <v>4254229.9098572917</v>
      </c>
      <c r="T45" s="3">
        <f t="shared" si="12"/>
        <v>4135771.1742425831</v>
      </c>
      <c r="U45" s="3">
        <f t="shared" si="12"/>
        <v>4015349.851098496</v>
      </c>
      <c r="V45" s="3">
        <f t="shared" si="12"/>
        <v>3893238.5216657398</v>
      </c>
      <c r="W45" s="3">
        <f t="shared" si="12"/>
        <v>3769504.4758107131</v>
      </c>
      <c r="X45" s="3">
        <f t="shared" si="12"/>
        <v>3646135.4253419973</v>
      </c>
      <c r="Y45" s="3">
        <f t="shared" si="12"/>
        <v>3528320.250369627</v>
      </c>
      <c r="Z45" s="3">
        <f t="shared" si="12"/>
        <v>3419447.5813779142</v>
      </c>
      <c r="AA45" s="3">
        <f t="shared" si="12"/>
        <v>3319818.26302023</v>
      </c>
      <c r="AB45" s="3">
        <f t="shared" si="12"/>
        <v>3229725.4620426418</v>
      </c>
      <c r="AC45" s="3">
        <f t="shared" si="12"/>
        <v>3147217.615280862</v>
      </c>
      <c r="AD45" s="3">
        <f t="shared" si="12"/>
        <v>3067741.3605142538</v>
      </c>
      <c r="AE45" s="3">
        <f t="shared" si="12"/>
        <v>2988553.7044961955</v>
      </c>
      <c r="AF45" s="3">
        <f t="shared" si="12"/>
        <v>2909367.1625428447</v>
      </c>
      <c r="AG45" s="3">
        <f t="shared" si="12"/>
        <v>2830180.5911118751</v>
      </c>
      <c r="AH45" s="3">
        <f t="shared" si="12"/>
        <v>2763389.3313963078</v>
      </c>
      <c r="AI45" s="3">
        <f t="shared" si="12"/>
        <v>2706495.2593007442</v>
      </c>
      <c r="AJ45" s="3">
        <f t="shared" si="12"/>
        <v>2647475.0558614824</v>
      </c>
      <c r="AK45" s="3">
        <f t="shared" si="12"/>
        <v>2589135.510721894</v>
      </c>
      <c r="AL45" s="3">
        <f t="shared" si="12"/>
        <v>2505122.5407656059</v>
      </c>
      <c r="AM45" s="3">
        <f t="shared" si="12"/>
        <v>2402100.6980256918</v>
      </c>
      <c r="AN45" s="3">
        <f t="shared" si="12"/>
        <v>2290886.1084818272</v>
      </c>
      <c r="AO45" s="3">
        <f t="shared" si="12"/>
        <v>2184593.8281787541</v>
      </c>
      <c r="AP45" s="3">
        <f t="shared" si="12"/>
        <v>2078693.5963970565</v>
      </c>
      <c r="AQ45" s="3">
        <f t="shared" si="12"/>
        <v>2010166.0722555795</v>
      </c>
      <c r="AR45" s="3">
        <f t="shared" si="12"/>
        <v>1943556.5777135531</v>
      </c>
      <c r="AS45" s="3">
        <f t="shared" si="12"/>
        <v>1878000.4630581583</v>
      </c>
      <c r="AT45" s="3">
        <f t="shared" si="12"/>
        <v>1812419.1612334107</v>
      </c>
      <c r="AU45" s="3">
        <f t="shared" si="12"/>
        <v>1746838.5258491021</v>
      </c>
      <c r="AV45" s="3">
        <f t="shared" si="12"/>
        <v>1681257.8728310983</v>
      </c>
      <c r="AW45" s="3">
        <f t="shared" si="12"/>
        <v>1615677.220279674</v>
      </c>
      <c r="AX45" s="3">
        <f t="shared" si="12"/>
        <v>1550096.5677159033</v>
      </c>
      <c r="AY45" s="3">
        <f t="shared" si="12"/>
        <v>1484515.9151524592</v>
      </c>
      <c r="AZ45" s="3">
        <f t="shared" si="12"/>
        <v>1418935.2625890058</v>
      </c>
      <c r="BA45" s="3">
        <f t="shared" si="12"/>
        <v>1353354.610025553</v>
      </c>
      <c r="BB45" s="3">
        <f t="shared" si="12"/>
        <v>1287773.9574621001</v>
      </c>
      <c r="BC45" s="3">
        <f t="shared" si="12"/>
        <v>1222193.3048986471</v>
      </c>
      <c r="BD45" s="3">
        <f t="shared" si="12"/>
        <v>1156612.6523351939</v>
      </c>
      <c r="BE45" s="3">
        <f t="shared" si="12"/>
        <v>1091031.999771741</v>
      </c>
      <c r="BF45" s="3">
        <f t="shared" si="12"/>
        <v>1025451.347208288</v>
      </c>
      <c r="BG45" s="3">
        <f t="shared" si="12"/>
        <v>827266.49043593858</v>
      </c>
      <c r="BH45" s="3">
        <f t="shared" si="12"/>
        <v>605346.65693759813</v>
      </c>
      <c r="BI45" s="3">
        <f t="shared" si="12"/>
        <v>399563.43791299668</v>
      </c>
      <c r="BJ45" s="3">
        <f t="shared" si="12"/>
        <v>202389.35435902662</v>
      </c>
      <c r="BK45" s="3">
        <f t="shared" si="12"/>
        <v>6892.4801797839482</v>
      </c>
      <c r="BL45" s="3">
        <f t="shared" si="12"/>
        <v>393.10102676529044</v>
      </c>
      <c r="BM45" s="3">
        <f t="shared" si="12"/>
        <v>2.8673362823200397</v>
      </c>
      <c r="BN45" s="3">
        <f t="shared" si="12"/>
        <v>-7.5868341101288594E-2</v>
      </c>
      <c r="BO45" s="3">
        <f t="shared" ref="BO45:CB45" si="13">SUM(BO35:BO44)</f>
        <v>2.0074437179725918E-3</v>
      </c>
      <c r="BP45" s="3">
        <f t="shared" si="13"/>
        <v>-5.3112253214350016E-5</v>
      </c>
      <c r="BQ45" s="3">
        <f t="shared" si="13"/>
        <v>1.4090709719588538E-6</v>
      </c>
      <c r="BR45" s="3">
        <f t="shared" si="13"/>
        <v>-3.3537155456533028E-8</v>
      </c>
      <c r="BS45" s="3">
        <f t="shared" si="13"/>
        <v>4.6335647221146726E-9</v>
      </c>
      <c r="BT45" s="3">
        <f t="shared" si="13"/>
        <v>3.6235857463501162E-9</v>
      </c>
      <c r="BU45" s="3">
        <f t="shared" si="13"/>
        <v>3.6503093063645028E-9</v>
      </c>
      <c r="BV45" s="3">
        <f t="shared" si="13"/>
        <v>3.649602213764578E-9</v>
      </c>
      <c r="BW45" s="3">
        <f t="shared" si="13"/>
        <v>3.6496209230961416E-9</v>
      </c>
      <c r="BX45" s="3">
        <f t="shared" si="13"/>
        <v>3.6496204280561885E-9</v>
      </c>
      <c r="BY45" s="3">
        <f t="shared" si="13"/>
        <v>3.6496204411547085E-9</v>
      </c>
      <c r="BZ45" s="3">
        <f t="shared" si="13"/>
        <v>3.6496204408081281E-9</v>
      </c>
      <c r="CA45" s="3">
        <f t="shared" si="13"/>
        <v>3.6496204408172982E-9</v>
      </c>
      <c r="CB45" s="3">
        <f t="shared" si="13"/>
        <v>3.6496204408170555E-9</v>
      </c>
    </row>
    <row r="46" spans="1:80" x14ac:dyDescent="0.3">
      <c r="A46" s="6"/>
    </row>
    <row r="47" spans="1:80" x14ac:dyDescent="0.3">
      <c r="A47" s="6"/>
    </row>
    <row r="48" spans="1:80" x14ac:dyDescent="0.3">
      <c r="A48" s="7" t="s">
        <v>14</v>
      </c>
      <c r="B48" s="10" t="s">
        <v>10</v>
      </c>
      <c r="C48" s="11">
        <v>2019</v>
      </c>
      <c r="D48" s="11">
        <v>2020</v>
      </c>
      <c r="E48" s="11">
        <v>2021</v>
      </c>
      <c r="F48" s="11">
        <v>2022</v>
      </c>
      <c r="G48" s="11">
        <v>2023</v>
      </c>
      <c r="H48" s="11">
        <v>2024</v>
      </c>
      <c r="I48" s="11">
        <v>2025</v>
      </c>
      <c r="J48" s="11">
        <v>2026</v>
      </c>
      <c r="K48" s="11">
        <v>2027</v>
      </c>
      <c r="L48" s="11">
        <v>2028</v>
      </c>
      <c r="M48" s="11">
        <v>2029</v>
      </c>
      <c r="N48" s="11">
        <v>2030</v>
      </c>
      <c r="O48" s="11">
        <v>2031</v>
      </c>
      <c r="P48" s="11">
        <v>2032</v>
      </c>
      <c r="Q48" s="11">
        <v>2033</v>
      </c>
      <c r="R48" s="11">
        <v>2034</v>
      </c>
      <c r="S48" s="11">
        <v>2035</v>
      </c>
      <c r="T48" s="11">
        <v>2036</v>
      </c>
      <c r="U48" s="11">
        <v>2037</v>
      </c>
      <c r="V48" s="11">
        <v>2038</v>
      </c>
      <c r="W48" s="11">
        <v>2039</v>
      </c>
      <c r="X48" s="11">
        <v>2040</v>
      </c>
      <c r="Y48" s="11">
        <v>2041</v>
      </c>
      <c r="Z48" s="11">
        <v>2042</v>
      </c>
      <c r="AA48" s="11">
        <v>2043</v>
      </c>
      <c r="AB48" s="11">
        <v>2044</v>
      </c>
      <c r="AC48" s="11">
        <v>2045</v>
      </c>
      <c r="AD48" s="11">
        <v>2046</v>
      </c>
      <c r="AE48" s="11">
        <v>2047</v>
      </c>
      <c r="AF48" s="11">
        <v>2048</v>
      </c>
      <c r="AG48" s="11">
        <v>2049</v>
      </c>
      <c r="AH48" s="11">
        <v>2050</v>
      </c>
      <c r="AI48" s="11">
        <v>2051</v>
      </c>
      <c r="AJ48" s="11">
        <v>2052</v>
      </c>
      <c r="AK48" s="11">
        <v>2053</v>
      </c>
      <c r="AL48" s="11">
        <v>2054</v>
      </c>
      <c r="AM48" s="11">
        <v>2055</v>
      </c>
      <c r="AN48" s="11">
        <v>2056</v>
      </c>
      <c r="AO48" s="11">
        <v>2057</v>
      </c>
      <c r="AP48" s="11">
        <v>2058</v>
      </c>
      <c r="AQ48" s="11">
        <v>2059</v>
      </c>
      <c r="AR48" s="11">
        <v>2060</v>
      </c>
      <c r="AS48" s="11">
        <v>2061</v>
      </c>
      <c r="AT48" s="11">
        <v>2062</v>
      </c>
      <c r="AU48" s="11">
        <v>2063</v>
      </c>
      <c r="AV48" s="11">
        <v>2064</v>
      </c>
      <c r="AW48" s="11">
        <v>2065</v>
      </c>
      <c r="AX48" s="11">
        <v>2066</v>
      </c>
      <c r="AY48" s="11">
        <v>2067</v>
      </c>
      <c r="AZ48" s="11">
        <v>2068</v>
      </c>
      <c r="BA48" s="11">
        <v>2069</v>
      </c>
      <c r="BB48" s="11">
        <v>2070</v>
      </c>
      <c r="BC48" s="11">
        <v>2071</v>
      </c>
      <c r="BD48" s="11">
        <v>2072</v>
      </c>
      <c r="BE48" s="11">
        <v>2073</v>
      </c>
      <c r="BF48" s="11">
        <v>2074</v>
      </c>
      <c r="BG48" s="11">
        <v>2075</v>
      </c>
      <c r="BH48" s="11">
        <v>2076</v>
      </c>
      <c r="BI48" s="11">
        <v>2077</v>
      </c>
      <c r="BJ48" s="11">
        <v>2078</v>
      </c>
      <c r="BK48" s="11">
        <v>2079</v>
      </c>
      <c r="BL48" s="11">
        <v>2080</v>
      </c>
      <c r="BM48" s="11">
        <v>2081</v>
      </c>
      <c r="BN48" s="11">
        <v>2082</v>
      </c>
      <c r="BO48" s="11">
        <v>2083</v>
      </c>
      <c r="BP48" s="11">
        <v>2084</v>
      </c>
      <c r="BQ48" s="11">
        <v>2085</v>
      </c>
      <c r="BR48" s="11">
        <v>2086</v>
      </c>
      <c r="BS48" s="11">
        <v>2087</v>
      </c>
      <c r="BT48" s="11">
        <v>2088</v>
      </c>
      <c r="BU48" s="11">
        <v>2089</v>
      </c>
      <c r="BV48" s="11">
        <v>2090</v>
      </c>
      <c r="BW48" s="11">
        <v>2091</v>
      </c>
      <c r="BX48" s="11">
        <v>2092</v>
      </c>
      <c r="BY48" s="11">
        <v>2093</v>
      </c>
      <c r="BZ48" s="11">
        <v>2094</v>
      </c>
      <c r="CA48" s="11">
        <v>2095</v>
      </c>
      <c r="CB48" s="11">
        <v>2096</v>
      </c>
    </row>
    <row r="49" spans="1:80" x14ac:dyDescent="0.3">
      <c r="A49" s="6"/>
    </row>
    <row r="50" spans="1:80" x14ac:dyDescent="0.3">
      <c r="A50" s="6" t="s">
        <v>0</v>
      </c>
      <c r="B50" s="3">
        <f t="shared" ref="B50:B59" si="14">SUM(C50:CB50)</f>
        <v>3285153.0010326328</v>
      </c>
      <c r="C50" s="2">
        <v>43305.791047749051</v>
      </c>
      <c r="D50" s="2">
        <v>94520.254657944533</v>
      </c>
      <c r="E50" s="2">
        <v>110515.65964666326</v>
      </c>
      <c r="F50" s="2">
        <v>127604.32972879363</v>
      </c>
      <c r="G50" s="2">
        <v>144534.66571831476</v>
      </c>
      <c r="H50" s="2">
        <v>127990.90787841665</v>
      </c>
      <c r="I50" s="2">
        <v>102664.42228179629</v>
      </c>
      <c r="J50" s="2">
        <v>98167.479566260852</v>
      </c>
      <c r="K50" s="2">
        <v>95812.221845730281</v>
      </c>
      <c r="L50" s="2">
        <v>93513.136817253544</v>
      </c>
      <c r="M50" s="2">
        <v>91256.885858838767</v>
      </c>
      <c r="N50" s="2">
        <v>89027.746661208657</v>
      </c>
      <c r="O50" s="2">
        <v>86810.721420819871</v>
      </c>
      <c r="P50" s="2">
        <v>84591.547410915286</v>
      </c>
      <c r="Q50" s="2">
        <v>82361.773039568812</v>
      </c>
      <c r="R50" s="2">
        <v>80120.172017789329</v>
      </c>
      <c r="S50" s="2">
        <v>77867.397347321297</v>
      </c>
      <c r="T50" s="2">
        <v>75589.059928488889</v>
      </c>
      <c r="U50" s="2">
        <v>73274.780387740233</v>
      </c>
      <c r="V50" s="2">
        <v>70929.550679848777</v>
      </c>
      <c r="W50" s="2">
        <v>68554.603127218303</v>
      </c>
      <c r="X50" s="2">
        <v>66186.339968775254</v>
      </c>
      <c r="Y50" s="2">
        <v>63919.788488007354</v>
      </c>
      <c r="Z50" s="2">
        <v>61817.006844447969</v>
      </c>
      <c r="AA50" s="2">
        <v>59883.504598841486</v>
      </c>
      <c r="AB50" s="2">
        <v>58124.650701500301</v>
      </c>
      <c r="AC50" s="2">
        <v>56504.70492676409</v>
      </c>
      <c r="AD50" s="2">
        <v>54940.278637125863</v>
      </c>
      <c r="AE50" s="2">
        <v>53381.137641136964</v>
      </c>
      <c r="AF50" s="2">
        <v>51822.017047728295</v>
      </c>
      <c r="AG50" s="2">
        <v>50262.895914477136</v>
      </c>
      <c r="AH50" s="2">
        <v>48930.778060415374</v>
      </c>
      <c r="AI50" s="2">
        <v>47779.913739631244</v>
      </c>
      <c r="AJ50" s="2">
        <v>46590.112214354907</v>
      </c>
      <c r="AK50" s="2">
        <v>45412.7760202926</v>
      </c>
      <c r="AL50" s="2">
        <v>43213.404652147328</v>
      </c>
      <c r="AM50" s="2">
        <v>40557.083959049793</v>
      </c>
      <c r="AN50" s="2">
        <v>37806.013736603454</v>
      </c>
      <c r="AO50" s="2">
        <v>35180.394534610627</v>
      </c>
      <c r="AP50" s="2">
        <v>32571.972210771837</v>
      </c>
      <c r="AQ50" s="2">
        <v>31431.551143317527</v>
      </c>
      <c r="AR50" s="2">
        <v>30366.474042965514</v>
      </c>
      <c r="AS50" s="2">
        <v>29342.775047874922</v>
      </c>
      <c r="AT50" s="2">
        <v>28318.086668737222</v>
      </c>
      <c r="AU50" s="2">
        <v>27293.424468227589</v>
      </c>
      <c r="AV50" s="2">
        <v>26268.76157504398</v>
      </c>
      <c r="AW50" s="2">
        <v>25244.098700188188</v>
      </c>
      <c r="AX50" s="2">
        <v>24219.435824847442</v>
      </c>
      <c r="AY50" s="2">
        <v>23194.772949519534</v>
      </c>
      <c r="AZ50" s="2">
        <v>22170.110074191285</v>
      </c>
      <c r="BA50" s="2">
        <v>21145.447198863043</v>
      </c>
      <c r="BB50" s="2">
        <v>20120.784323534801</v>
      </c>
      <c r="BC50" s="2">
        <v>19096.121448206562</v>
      </c>
      <c r="BD50" s="2">
        <v>18071.458572878324</v>
      </c>
      <c r="BE50" s="2">
        <v>17046.795697550086</v>
      </c>
      <c r="BF50" s="2">
        <v>16022.132822221849</v>
      </c>
      <c r="BG50" s="2">
        <v>12925.599664208723</v>
      </c>
      <c r="BH50" s="2">
        <v>9458.2200972738356</v>
      </c>
      <c r="BI50" s="2">
        <v>6242.9665635272477</v>
      </c>
      <c r="BJ50" s="2">
        <v>3162.2262003669548</v>
      </c>
      <c r="BK50" s="2">
        <v>107.6913431487163</v>
      </c>
      <c r="BL50" s="2">
        <v>6.1419948201494119</v>
      </c>
      <c r="BM50" s="2">
        <v>4.4800606454455341E-2</v>
      </c>
      <c r="BN50" s="2">
        <v>-1.1854030503525138E-3</v>
      </c>
      <c r="BO50" s="2">
        <v>3.1364738198304981E-5</v>
      </c>
      <c r="BP50" s="2">
        <v>-8.3035477013485851E-7</v>
      </c>
      <c r="BQ50" s="2">
        <v>2.1511971407499463E-8</v>
      </c>
      <c r="BR50" s="2">
        <v>-1.0280146101634843E-9</v>
      </c>
      <c r="BS50" s="2">
        <v>-4.3161737465622373E-10</v>
      </c>
      <c r="BT50" s="2">
        <v>-4.4739775988991361E-10</v>
      </c>
      <c r="BU50" s="2">
        <v>-4.4698021845394121E-10</v>
      </c>
      <c r="BV50" s="2">
        <v>-4.4699126640037425E-10</v>
      </c>
      <c r="BW50" s="2">
        <v>-4.4699097407700253E-10</v>
      </c>
      <c r="BX50" s="2">
        <v>-4.469909818117389E-10</v>
      </c>
      <c r="BY50" s="2">
        <v>-4.4699098160708149E-10</v>
      </c>
      <c r="BZ50" s="2">
        <v>-4.4699098161249663E-10</v>
      </c>
      <c r="CA50" s="2">
        <v>-4.4699098161235332E-10</v>
      </c>
      <c r="CB50" s="2">
        <v>-4.4699098161235714E-10</v>
      </c>
    </row>
    <row r="51" spans="1:80" x14ac:dyDescent="0.3">
      <c r="A51" s="6" t="s">
        <v>1</v>
      </c>
      <c r="B51" s="4">
        <f t="shared" si="14"/>
        <v>10993604.242909638</v>
      </c>
      <c r="C51" s="2">
        <v>1161193.1778759938</v>
      </c>
      <c r="D51" s="2">
        <v>2296520.0630644872</v>
      </c>
      <c r="E51" s="2">
        <v>2219330.0279647792</v>
      </c>
      <c r="F51" s="2">
        <v>2135549.4859038838</v>
      </c>
      <c r="G51" s="2">
        <v>2043037.1884913107</v>
      </c>
      <c r="H51" s="2">
        <v>1047408.2648228221</v>
      </c>
      <c r="I51" s="2">
        <v>90566.034786362172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</row>
    <row r="52" spans="1:80" x14ac:dyDescent="0.3">
      <c r="A52" s="6" t="s">
        <v>2</v>
      </c>
      <c r="B52" s="4">
        <f t="shared" si="14"/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</row>
    <row r="53" spans="1:80" x14ac:dyDescent="0.3">
      <c r="A53" s="6" t="s">
        <v>3</v>
      </c>
      <c r="B53" s="4">
        <f t="shared" si="14"/>
        <v>22458459.013098732</v>
      </c>
      <c r="C53" s="2">
        <v>0</v>
      </c>
      <c r="D53" s="2">
        <v>43834.613471481774</v>
      </c>
      <c r="E53" s="2">
        <v>133238.50573788016</v>
      </c>
      <c r="F53" s="2">
        <v>225805.19219509055</v>
      </c>
      <c r="G53" s="2">
        <v>321229.74198592443</v>
      </c>
      <c r="H53" s="2">
        <v>419743.10295744368</v>
      </c>
      <c r="I53" s="2">
        <v>469829.32180042285</v>
      </c>
      <c r="J53" s="2">
        <v>469829.32180042285</v>
      </c>
      <c r="K53" s="2">
        <v>469829.32180042285</v>
      </c>
      <c r="L53" s="2">
        <v>469829.32180042285</v>
      </c>
      <c r="M53" s="2">
        <v>469829.32180042285</v>
      </c>
      <c r="N53" s="2">
        <v>469829.32180042285</v>
      </c>
      <c r="O53" s="2">
        <v>469829.32180042285</v>
      </c>
      <c r="P53" s="2">
        <v>469829.32180042285</v>
      </c>
      <c r="Q53" s="2">
        <v>469829.32180042285</v>
      </c>
      <c r="R53" s="2">
        <v>469829.32180042285</v>
      </c>
      <c r="S53" s="2">
        <v>469829.32180042285</v>
      </c>
      <c r="T53" s="2">
        <v>469829.32180042285</v>
      </c>
      <c r="U53" s="2">
        <v>469829.32180042285</v>
      </c>
      <c r="V53" s="2">
        <v>469829.32180042285</v>
      </c>
      <c r="W53" s="2">
        <v>469829.32180042285</v>
      </c>
      <c r="X53" s="2">
        <v>469829.32180042285</v>
      </c>
      <c r="Y53" s="2">
        <v>469829.32180042285</v>
      </c>
      <c r="Z53" s="2">
        <v>469829.32180042285</v>
      </c>
      <c r="AA53" s="2">
        <v>469829.32180042285</v>
      </c>
      <c r="AB53" s="2">
        <v>469829.32180042285</v>
      </c>
      <c r="AC53" s="2">
        <v>469829.32180042285</v>
      </c>
      <c r="AD53" s="2">
        <v>469829.32180042285</v>
      </c>
      <c r="AE53" s="2">
        <v>469829.32180042285</v>
      </c>
      <c r="AF53" s="2">
        <v>469829.32180042285</v>
      </c>
      <c r="AG53" s="2">
        <v>469829.32180042285</v>
      </c>
      <c r="AH53" s="2">
        <v>469829.32180042285</v>
      </c>
      <c r="AI53" s="2">
        <v>469829.32180042285</v>
      </c>
      <c r="AJ53" s="2">
        <v>469829.32180042285</v>
      </c>
      <c r="AK53" s="2">
        <v>469829.32180042285</v>
      </c>
      <c r="AL53" s="2">
        <v>454803.05459631601</v>
      </c>
      <c r="AM53" s="2">
        <v>424155.88634522411</v>
      </c>
      <c r="AN53" s="2">
        <v>392424.52943911729</v>
      </c>
      <c r="AO53" s="2">
        <v>359713.51251817343</v>
      </c>
      <c r="AP53" s="2">
        <v>325943.66791589919</v>
      </c>
      <c r="AQ53" s="2">
        <v>308774.38437544717</v>
      </c>
      <c r="AR53" s="2">
        <v>308774.38437544717</v>
      </c>
      <c r="AS53" s="2">
        <v>308774.38437544717</v>
      </c>
      <c r="AT53" s="2">
        <v>308774.38437544717</v>
      </c>
      <c r="AU53" s="2">
        <v>308774.38437544717</v>
      </c>
      <c r="AV53" s="2">
        <v>308774.38437544717</v>
      </c>
      <c r="AW53" s="2">
        <v>308774.38437544717</v>
      </c>
      <c r="AX53" s="2">
        <v>308774.38437544717</v>
      </c>
      <c r="AY53" s="2">
        <v>308774.38437544717</v>
      </c>
      <c r="AZ53" s="2">
        <v>308774.38437544717</v>
      </c>
      <c r="BA53" s="2">
        <v>308774.38437544717</v>
      </c>
      <c r="BB53" s="2">
        <v>308774.38437544717</v>
      </c>
      <c r="BC53" s="2">
        <v>308774.38437544717</v>
      </c>
      <c r="BD53" s="2">
        <v>308774.38437544717</v>
      </c>
      <c r="BE53" s="2">
        <v>308774.38437544717</v>
      </c>
      <c r="BF53" s="2">
        <v>308774.38437544717</v>
      </c>
      <c r="BG53" s="2">
        <v>279966.03810807224</v>
      </c>
      <c r="BH53" s="2">
        <v>221209.31409276574</v>
      </c>
      <c r="BI53" s="2">
        <v>160373.98454166218</v>
      </c>
      <c r="BJ53" s="2">
        <v>97660.4516717722</v>
      </c>
      <c r="BK53" s="2">
        <v>32916.935302527178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</row>
    <row r="54" spans="1:80" x14ac:dyDescent="0.3">
      <c r="A54" s="6" t="s">
        <v>4</v>
      </c>
      <c r="B54" s="4">
        <f t="shared" si="14"/>
        <v>25900560.726814494</v>
      </c>
      <c r="C54" s="2">
        <v>0</v>
      </c>
      <c r="D54" s="2">
        <v>110249.29648806641</v>
      </c>
      <c r="E54" s="2">
        <v>329847.06244828348</v>
      </c>
      <c r="F54" s="2">
        <v>550346.78418182058</v>
      </c>
      <c r="G54" s="2">
        <v>770985.56507360016</v>
      </c>
      <c r="H54" s="2">
        <v>992349.46939963219</v>
      </c>
      <c r="I54" s="2">
        <v>1084839.4975714921</v>
      </c>
      <c r="J54" s="2">
        <v>1050432.7037553256</v>
      </c>
      <c r="K54" s="2">
        <v>1017118.6554097242</v>
      </c>
      <c r="L54" s="2">
        <v>984752.04566300055</v>
      </c>
      <c r="M54" s="2">
        <v>953120.23217851308</v>
      </c>
      <c r="N54" s="2">
        <v>922009.16784022585</v>
      </c>
      <c r="O54" s="2">
        <v>891215.92930019088</v>
      </c>
      <c r="P54" s="2">
        <v>860547.74421783513</v>
      </c>
      <c r="Q54" s="2">
        <v>829895.09279189177</v>
      </c>
      <c r="R54" s="2">
        <v>799242.4413659483</v>
      </c>
      <c r="S54" s="2">
        <v>768589.78994000494</v>
      </c>
      <c r="T54" s="2">
        <v>737937.13851406157</v>
      </c>
      <c r="U54" s="2">
        <v>707284.4870881181</v>
      </c>
      <c r="V54" s="2">
        <v>676631.83566217474</v>
      </c>
      <c r="W54" s="2">
        <v>645979.18423623126</v>
      </c>
      <c r="X54" s="2">
        <v>615833.34050144732</v>
      </c>
      <c r="Y54" s="2">
        <v>587225.61845339474</v>
      </c>
      <c r="Z54" s="2">
        <v>560714.44677274826</v>
      </c>
      <c r="AA54" s="2">
        <v>536366.40148543217</v>
      </c>
      <c r="AB54" s="2">
        <v>514248.15146094689</v>
      </c>
      <c r="AC54" s="2">
        <v>493836.55196505476</v>
      </c>
      <c r="AD54" s="2">
        <v>473999.69775642152</v>
      </c>
      <c r="AE54" s="2">
        <v>454162.84354778833</v>
      </c>
      <c r="AF54" s="2">
        <v>434325.98933915526</v>
      </c>
      <c r="AG54" s="2">
        <v>414489.13513052207</v>
      </c>
      <c r="AH54" s="2">
        <v>394652.280921889</v>
      </c>
      <c r="AI54" s="2">
        <v>374815.4267132564</v>
      </c>
      <c r="AJ54" s="2">
        <v>354978.57250462379</v>
      </c>
      <c r="AK54" s="2">
        <v>335141.71829599113</v>
      </c>
      <c r="AL54" s="2">
        <v>315453.53393210762</v>
      </c>
      <c r="AM54" s="2">
        <v>296867.27106629545</v>
      </c>
      <c r="AN54" s="2">
        <v>279595.87855988456</v>
      </c>
      <c r="AO54" s="2">
        <v>263684.01908910868</v>
      </c>
      <c r="AP54" s="2">
        <v>249173.09144489662</v>
      </c>
      <c r="AQ54" s="2">
        <v>235938.02554980855</v>
      </c>
      <c r="AR54" s="2">
        <v>222901.13712670185</v>
      </c>
      <c r="AS54" s="2">
        <v>209864.24870359522</v>
      </c>
      <c r="AT54" s="2">
        <v>196827.36028048856</v>
      </c>
      <c r="AU54" s="2">
        <v>183790.47185738187</v>
      </c>
      <c r="AV54" s="2">
        <v>170753.583434275</v>
      </c>
      <c r="AW54" s="2">
        <v>157716.69501116802</v>
      </c>
      <c r="AX54" s="2">
        <v>144679.8065880611</v>
      </c>
      <c r="AY54" s="2">
        <v>131642.91816495411</v>
      </c>
      <c r="AZ54" s="2">
        <v>118606.02974184715</v>
      </c>
      <c r="BA54" s="2">
        <v>105569.14131874019</v>
      </c>
      <c r="BB54" s="2">
        <v>92532.252895633254</v>
      </c>
      <c r="BC54" s="2">
        <v>79495.364472526329</v>
      </c>
      <c r="BD54" s="2">
        <v>66458.476049419376</v>
      </c>
      <c r="BE54" s="2">
        <v>53421.587626312445</v>
      </c>
      <c r="BF54" s="2">
        <v>40384.699203205491</v>
      </c>
      <c r="BG54" s="2">
        <v>27621.272306389965</v>
      </c>
      <c r="BH54" s="2">
        <v>16954.346831419589</v>
      </c>
      <c r="BI54" s="2">
        <v>8804.7999476147834</v>
      </c>
      <c r="BJ54" s="2">
        <v>3260.5570710252618</v>
      </c>
      <c r="BK54" s="2">
        <v>399.8605669444774</v>
      </c>
      <c r="BL54" s="2">
        <v>-5.6871110427891818E-9</v>
      </c>
      <c r="BM54" s="2">
        <v>-5.6871110427891818E-9</v>
      </c>
      <c r="BN54" s="2">
        <v>-5.6871110427891818E-9</v>
      </c>
      <c r="BO54" s="2">
        <v>-5.6871110427891818E-9</v>
      </c>
      <c r="BP54" s="2">
        <v>-5.6871110427891818E-9</v>
      </c>
      <c r="BQ54" s="2">
        <v>-5.6871110427891818E-9</v>
      </c>
      <c r="BR54" s="2">
        <v>-5.6871110427891818E-9</v>
      </c>
      <c r="BS54" s="2">
        <v>-5.6871110427891818E-9</v>
      </c>
      <c r="BT54" s="2">
        <v>-5.6871110427891818E-9</v>
      </c>
      <c r="BU54" s="2">
        <v>-5.6871110427891818E-9</v>
      </c>
      <c r="BV54" s="2">
        <v>-5.6871110427891818E-9</v>
      </c>
      <c r="BW54" s="2">
        <v>-5.6871110427891818E-9</v>
      </c>
      <c r="BX54" s="2">
        <v>-5.6871110427891818E-9</v>
      </c>
      <c r="BY54" s="2">
        <v>-5.6871110427891818E-9</v>
      </c>
      <c r="BZ54" s="2">
        <v>-5.6871110427891818E-9</v>
      </c>
      <c r="CA54" s="2">
        <v>-5.6871110427891818E-9</v>
      </c>
      <c r="CB54" s="2">
        <v>-5.6871110427891818E-9</v>
      </c>
    </row>
    <row r="55" spans="1:80" x14ac:dyDescent="0.3">
      <c r="A55" s="6" t="s">
        <v>5</v>
      </c>
      <c r="B55" s="4">
        <f t="shared" si="14"/>
        <v>835273.55058854085</v>
      </c>
      <c r="C55" s="2">
        <v>0</v>
      </c>
      <c r="D55" s="2">
        <v>3555.4566674743141</v>
      </c>
      <c r="E55" s="2">
        <v>10637.319010516381</v>
      </c>
      <c r="F55" s="2">
        <v>17748.268747040049</v>
      </c>
      <c r="G55" s="2">
        <v>24863.703036545878</v>
      </c>
      <c r="H55" s="2">
        <v>32002.522009956083</v>
      </c>
      <c r="I55" s="2">
        <v>34985.2556673461</v>
      </c>
      <c r="J55" s="2">
        <v>33875.662514583048</v>
      </c>
      <c r="K55" s="2">
        <v>32801.309579154105</v>
      </c>
      <c r="L55" s="2">
        <v>31757.510824030218</v>
      </c>
      <c r="M55" s="2">
        <v>30737.408694218459</v>
      </c>
      <c r="N55" s="2">
        <v>29734.100331649817</v>
      </c>
      <c r="O55" s="2">
        <v>28741.041611387191</v>
      </c>
      <c r="P55" s="2">
        <v>27752.015770825921</v>
      </c>
      <c r="Q55" s="2">
        <v>26763.490878969285</v>
      </c>
      <c r="R55" s="2">
        <v>25774.965987112646</v>
      </c>
      <c r="S55" s="2">
        <v>24786.441095256003</v>
      </c>
      <c r="T55" s="2">
        <v>23797.916203399367</v>
      </c>
      <c r="U55" s="2">
        <v>22809.391311542724</v>
      </c>
      <c r="V55" s="2">
        <v>21820.866419686088</v>
      </c>
      <c r="W55" s="2">
        <v>20832.341527829445</v>
      </c>
      <c r="X55" s="2">
        <v>19860.160801804781</v>
      </c>
      <c r="Y55" s="2">
        <v>18937.583340206103</v>
      </c>
      <c r="Z55" s="2">
        <v>18082.618046847398</v>
      </c>
      <c r="AA55" s="2">
        <v>17297.411948356556</v>
      </c>
      <c r="AB55" s="2">
        <v>16584.11506549679</v>
      </c>
      <c r="AC55" s="2">
        <v>15925.856375117384</v>
      </c>
      <c r="AD55" s="2">
        <v>15286.132786809183</v>
      </c>
      <c r="AE55" s="2">
        <v>14646.409198500982</v>
      </c>
      <c r="AF55" s="2">
        <v>14006.685610192781</v>
      </c>
      <c r="AG55" s="2">
        <v>13366.962021884578</v>
      </c>
      <c r="AH55" s="2">
        <v>12727.238433576382</v>
      </c>
      <c r="AI55" s="2">
        <v>12087.514845268193</v>
      </c>
      <c r="AJ55" s="2">
        <v>11447.79125696001</v>
      </c>
      <c r="AK55" s="2">
        <v>10808.067668651824</v>
      </c>
      <c r="AL55" s="2">
        <v>10173.138570717765</v>
      </c>
      <c r="AM55" s="2">
        <v>9573.7456100848103</v>
      </c>
      <c r="AN55" s="2">
        <v>9016.756226935946</v>
      </c>
      <c r="AO55" s="2">
        <v>8503.610758897441</v>
      </c>
      <c r="AP55" s="2">
        <v>8035.6442857559541</v>
      </c>
      <c r="AQ55" s="2">
        <v>7608.8233918353617</v>
      </c>
      <c r="AR55" s="2">
        <v>7188.393571931063</v>
      </c>
      <c r="AS55" s="2">
        <v>6767.9637520267661</v>
      </c>
      <c r="AT55" s="2">
        <v>6347.5339321224692</v>
      </c>
      <c r="AU55" s="2">
        <v>5927.1041122181696</v>
      </c>
      <c r="AV55" s="2">
        <v>5506.6742923138645</v>
      </c>
      <c r="AW55" s="2">
        <v>5086.2444724095585</v>
      </c>
      <c r="AX55" s="2">
        <v>4665.8146525052507</v>
      </c>
      <c r="AY55" s="2">
        <v>4245.3848326009438</v>
      </c>
      <c r="AZ55" s="2">
        <v>3824.9550126966365</v>
      </c>
      <c r="BA55" s="2">
        <v>3404.5251927923273</v>
      </c>
      <c r="BB55" s="2">
        <v>2984.0953728880218</v>
      </c>
      <c r="BC55" s="2">
        <v>2563.6655529837149</v>
      </c>
      <c r="BD55" s="2">
        <v>2143.2357330794089</v>
      </c>
      <c r="BE55" s="2">
        <v>1722.8059131751022</v>
      </c>
      <c r="BF55" s="2">
        <v>1302.3760932707953</v>
      </c>
      <c r="BG55" s="2">
        <v>890.7652013589751</v>
      </c>
      <c r="BH55" s="2">
        <v>546.76489922969859</v>
      </c>
      <c r="BI55" s="2">
        <v>283.94815818995272</v>
      </c>
      <c r="BJ55" s="2">
        <v>105.15050659858055</v>
      </c>
      <c r="BK55" s="2">
        <v>12.895201729987344</v>
      </c>
      <c r="BL55" s="2">
        <v>-1.8340504220759608E-10</v>
      </c>
      <c r="BM55" s="2">
        <v>-1.8340504220759608E-10</v>
      </c>
      <c r="BN55" s="2">
        <v>-1.8340504220759608E-10</v>
      </c>
      <c r="BO55" s="2">
        <v>-1.8340504220759608E-10</v>
      </c>
      <c r="BP55" s="2">
        <v>-1.8340504220759608E-10</v>
      </c>
      <c r="BQ55" s="2">
        <v>-1.8340504220759608E-10</v>
      </c>
      <c r="BR55" s="2">
        <v>-1.8340504220759608E-10</v>
      </c>
      <c r="BS55" s="2">
        <v>-1.8340504220759608E-10</v>
      </c>
      <c r="BT55" s="2">
        <v>-1.8340504220759608E-10</v>
      </c>
      <c r="BU55" s="2">
        <v>-1.8340504220759608E-10</v>
      </c>
      <c r="BV55" s="2">
        <v>-1.8340504220759608E-10</v>
      </c>
      <c r="BW55" s="2">
        <v>-1.8340504220759608E-10</v>
      </c>
      <c r="BX55" s="2">
        <v>-1.8340504220759608E-10</v>
      </c>
      <c r="BY55" s="2">
        <v>-1.8340504220759608E-10</v>
      </c>
      <c r="BZ55" s="2">
        <v>-1.8340504220759608E-10</v>
      </c>
      <c r="CA55" s="2">
        <v>-1.8340504220759608E-10</v>
      </c>
      <c r="CB55" s="2">
        <v>-1.8340504220759608E-10</v>
      </c>
    </row>
    <row r="56" spans="1:80" x14ac:dyDescent="0.3">
      <c r="A56" s="6" t="s">
        <v>6</v>
      </c>
      <c r="B56" s="4">
        <f t="shared" si="14"/>
        <v>10142310.919226179</v>
      </c>
      <c r="C56" s="2">
        <v>0</v>
      </c>
      <c r="D56" s="2">
        <v>43172.14037958179</v>
      </c>
      <c r="E56" s="2">
        <v>129163.66940583027</v>
      </c>
      <c r="F56" s="2">
        <v>215508.39217119856</v>
      </c>
      <c r="G56" s="2">
        <v>301907.5686309844</v>
      </c>
      <c r="H56" s="2">
        <v>388590.69366634643</v>
      </c>
      <c r="I56" s="2">
        <v>424808.54364037525</v>
      </c>
      <c r="J56" s="2">
        <v>411335.30635034281</v>
      </c>
      <c r="K56" s="2">
        <v>398289.9734765485</v>
      </c>
      <c r="L56" s="2">
        <v>385615.64480409335</v>
      </c>
      <c r="M56" s="2">
        <v>373229.05245644186</v>
      </c>
      <c r="N56" s="2">
        <v>361046.37846435781</v>
      </c>
      <c r="O56" s="2">
        <v>348988.16077644506</v>
      </c>
      <c r="P56" s="2">
        <v>336978.91233914759</v>
      </c>
      <c r="Q56" s="2">
        <v>324975.74667259428</v>
      </c>
      <c r="R56" s="2">
        <v>312972.58100604091</v>
      </c>
      <c r="S56" s="2">
        <v>300969.4153394876</v>
      </c>
      <c r="T56" s="2">
        <v>288966.24967293424</v>
      </c>
      <c r="U56" s="2">
        <v>276963.08400638093</v>
      </c>
      <c r="V56" s="2">
        <v>264959.91833982762</v>
      </c>
      <c r="W56" s="2">
        <v>252956.75267327431</v>
      </c>
      <c r="X56" s="2">
        <v>241152.04607616778</v>
      </c>
      <c r="Y56" s="2">
        <v>229949.64722610105</v>
      </c>
      <c r="Z56" s="2">
        <v>219568.22927711712</v>
      </c>
      <c r="AA56" s="2">
        <v>210033.86250475224</v>
      </c>
      <c r="AB56" s="2">
        <v>201372.65354083717</v>
      </c>
      <c r="AC56" s="2">
        <v>193379.74594977748</v>
      </c>
      <c r="AD56" s="2">
        <v>185611.90087625262</v>
      </c>
      <c r="AE56" s="2">
        <v>177844.05580272779</v>
      </c>
      <c r="AF56" s="2">
        <v>170076.2107292029</v>
      </c>
      <c r="AG56" s="2">
        <v>162308.36565567806</v>
      </c>
      <c r="AH56" s="2">
        <v>154540.5205821532</v>
      </c>
      <c r="AI56" s="2">
        <v>146772.67550862857</v>
      </c>
      <c r="AJ56" s="2">
        <v>139004.83043510391</v>
      </c>
      <c r="AK56" s="2">
        <v>131236.98536157925</v>
      </c>
      <c r="AL56" s="2">
        <v>123527.35739793353</v>
      </c>
      <c r="AM56" s="2">
        <v>116249.22705937392</v>
      </c>
      <c r="AN56" s="2">
        <v>109485.98225337791</v>
      </c>
      <c r="AO56" s="2">
        <v>103255.1122827303</v>
      </c>
      <c r="AP56" s="2">
        <v>97572.828356667538</v>
      </c>
      <c r="AQ56" s="2">
        <v>92390.154716499586</v>
      </c>
      <c r="AR56" s="2">
        <v>87285.084706585942</v>
      </c>
      <c r="AS56" s="2">
        <v>82180.014696672297</v>
      </c>
      <c r="AT56" s="2">
        <v>77074.944686758652</v>
      </c>
      <c r="AU56" s="2">
        <v>71969.874676844993</v>
      </c>
      <c r="AV56" s="2">
        <v>66864.80466693129</v>
      </c>
      <c r="AW56" s="2">
        <v>61759.734657017514</v>
      </c>
      <c r="AX56" s="2">
        <v>56654.664647103753</v>
      </c>
      <c r="AY56" s="2">
        <v>51549.594637189977</v>
      </c>
      <c r="AZ56" s="2">
        <v>46444.524627276216</v>
      </c>
      <c r="BA56" s="2">
        <v>41339.454617362462</v>
      </c>
      <c r="BB56" s="2">
        <v>36234.384607448701</v>
      </c>
      <c r="BC56" s="2">
        <v>31129.314597534954</v>
      </c>
      <c r="BD56" s="2">
        <v>26024.2445876212</v>
      </c>
      <c r="BE56" s="2">
        <v>20919.174577707454</v>
      </c>
      <c r="BF56" s="2">
        <v>15814.104567793695</v>
      </c>
      <c r="BG56" s="2">
        <v>10816.118410362807</v>
      </c>
      <c r="BH56" s="2">
        <v>6639.0939875919503</v>
      </c>
      <c r="BI56" s="2">
        <v>3447.8411333328095</v>
      </c>
      <c r="BJ56" s="2">
        <v>1276.7902568990753</v>
      </c>
      <c r="BK56" s="2">
        <v>156.58001527705625</v>
      </c>
      <c r="BL56" s="2">
        <v>-2.2269961270922072E-9</v>
      </c>
      <c r="BM56" s="2">
        <v>-2.2269961270922072E-9</v>
      </c>
      <c r="BN56" s="2">
        <v>-2.2269961270922072E-9</v>
      </c>
      <c r="BO56" s="2">
        <v>-2.2269961270922072E-9</v>
      </c>
      <c r="BP56" s="2">
        <v>-2.2269961270922072E-9</v>
      </c>
      <c r="BQ56" s="2">
        <v>-2.2269961270922072E-9</v>
      </c>
      <c r="BR56" s="2">
        <v>-2.2269961270922072E-9</v>
      </c>
      <c r="BS56" s="2">
        <v>-2.2269961270922072E-9</v>
      </c>
      <c r="BT56" s="2">
        <v>-2.2269961270922072E-9</v>
      </c>
      <c r="BU56" s="2">
        <v>-2.2269961270922072E-9</v>
      </c>
      <c r="BV56" s="2">
        <v>-2.2269961270922072E-9</v>
      </c>
      <c r="BW56" s="2">
        <v>-2.2269961270922072E-9</v>
      </c>
      <c r="BX56" s="2">
        <v>-2.2269961270922072E-9</v>
      </c>
      <c r="BY56" s="2">
        <v>-2.2269961270922072E-9</v>
      </c>
      <c r="BZ56" s="2">
        <v>-2.2269961270922072E-9</v>
      </c>
      <c r="CA56" s="2">
        <v>-2.2269961270922072E-9</v>
      </c>
      <c r="CB56" s="2">
        <v>-2.2269961270922072E-9</v>
      </c>
    </row>
    <row r="57" spans="1:80" x14ac:dyDescent="0.3">
      <c r="A57" s="6" t="s">
        <v>7</v>
      </c>
      <c r="B57" s="4">
        <f t="shared" si="14"/>
        <v>7106993.9218413206</v>
      </c>
      <c r="C57" s="2">
        <v>0</v>
      </c>
      <c r="D57" s="2">
        <v>31920.670370290391</v>
      </c>
      <c r="E57" s="2">
        <v>94288.125884443696</v>
      </c>
      <c r="F57" s="2">
        <v>155812.81532218351</v>
      </c>
      <c r="G57" s="2">
        <v>217391.19596791503</v>
      </c>
      <c r="H57" s="2">
        <v>279226.89175395656</v>
      </c>
      <c r="I57" s="2">
        <v>303653.69004329969</v>
      </c>
      <c r="J57" s="2">
        <v>292741.7180794563</v>
      </c>
      <c r="K57" s="2">
        <v>283532.20729837316</v>
      </c>
      <c r="L57" s="2">
        <v>274550.19894688349</v>
      </c>
      <c r="M57" s="2">
        <v>265772.34427398362</v>
      </c>
      <c r="N57" s="2">
        <v>257138.33367182763</v>
      </c>
      <c r="O57" s="2">
        <v>248592.3508580646</v>
      </c>
      <c r="P57" s="2">
        <v>240081.3306025232</v>
      </c>
      <c r="Q57" s="2">
        <v>231577.61497596509</v>
      </c>
      <c r="R57" s="2">
        <v>223079.67128567878</v>
      </c>
      <c r="S57" s="2">
        <v>214587.53838853649</v>
      </c>
      <c r="T57" s="2">
        <v>206015.60218039632</v>
      </c>
      <c r="U57" s="2">
        <v>197368.46206515928</v>
      </c>
      <c r="V57" s="2">
        <v>188733.63832624536</v>
      </c>
      <c r="W57" s="2">
        <v>180108.34011025639</v>
      </c>
      <c r="X57" s="2">
        <v>171648.3432070385</v>
      </c>
      <c r="Y57" s="2">
        <v>163753.13060266402</v>
      </c>
      <c r="Z57" s="2">
        <v>156552.27319437393</v>
      </c>
      <c r="AA57" s="2">
        <v>149944.11882250034</v>
      </c>
      <c r="AB57" s="2">
        <v>143950.13736004755</v>
      </c>
      <c r="AC57" s="2">
        <v>138406.30453442025</v>
      </c>
      <c r="AD57" s="2">
        <v>132981.52577528002</v>
      </c>
      <c r="AE57" s="2">
        <v>127537.89898757964</v>
      </c>
      <c r="AF57" s="2">
        <v>122094.77090968855</v>
      </c>
      <c r="AG57" s="2">
        <v>116651.62963617469</v>
      </c>
      <c r="AH57" s="2">
        <v>112486.72133611164</v>
      </c>
      <c r="AI57" s="2">
        <v>108332.62972832192</v>
      </c>
      <c r="AJ57" s="2">
        <v>102940.93765885448</v>
      </c>
      <c r="AK57" s="2">
        <v>97578.792017143933</v>
      </c>
      <c r="AL57" s="2">
        <v>84166.460475345069</v>
      </c>
      <c r="AM57" s="2">
        <v>76395.822528204371</v>
      </c>
      <c r="AN57" s="2">
        <v>69789.066580261788</v>
      </c>
      <c r="AO57" s="2">
        <v>64968.900555252068</v>
      </c>
      <c r="AP57" s="2">
        <v>59603.654922284361</v>
      </c>
      <c r="AQ57" s="2">
        <v>67525.335121254466</v>
      </c>
      <c r="AR57" s="2">
        <v>63057.634843931868</v>
      </c>
      <c r="AS57" s="2">
        <v>59503.933607870247</v>
      </c>
      <c r="AT57" s="2">
        <v>55926.048394895908</v>
      </c>
      <c r="AU57" s="2">
        <v>52348.803078368837</v>
      </c>
      <c r="AV57" s="2">
        <v>48771.540830488164</v>
      </c>
      <c r="AW57" s="2">
        <v>45194.279030602971</v>
      </c>
      <c r="AX57" s="2">
        <v>41617.017218864043</v>
      </c>
      <c r="AY57" s="2">
        <v>38039.755407438744</v>
      </c>
      <c r="AZ57" s="2">
        <v>34462.493596005152</v>
      </c>
      <c r="BA57" s="2">
        <v>30885.231784571788</v>
      </c>
      <c r="BB57" s="2">
        <v>27307.969973138413</v>
      </c>
      <c r="BC57" s="2">
        <v>23730.708161705043</v>
      </c>
      <c r="BD57" s="2">
        <v>20153.446350271679</v>
      </c>
      <c r="BE57" s="2">
        <v>16576.184538838308</v>
      </c>
      <c r="BF57" s="2">
        <v>12998.922727404935</v>
      </c>
      <c r="BG57" s="2">
        <v>-12793.585064999028</v>
      </c>
      <c r="BH57" s="2">
        <v>-20762.955100859715</v>
      </c>
      <c r="BI57" s="2">
        <v>-24453.582370220898</v>
      </c>
      <c r="BJ57" s="2">
        <v>-27245.273919891049</v>
      </c>
      <c r="BK57" s="2">
        <v>-31765.52538406898</v>
      </c>
      <c r="BL57" s="2">
        <v>-41.387074995957164</v>
      </c>
      <c r="BM57" s="2">
        <v>1.0950821822992058</v>
      </c>
      <c r="BN57" s="2">
        <v>-2.8975351704718613E-2</v>
      </c>
      <c r="BO57" s="2">
        <v>7.6667232784817204E-4</v>
      </c>
      <c r="BP57" s="2">
        <v>-2.028738443884088E-5</v>
      </c>
      <c r="BQ57" s="2">
        <v>5.3519266904987823E-7</v>
      </c>
      <c r="BR57" s="2">
        <v>-1.5762749181142234E-8</v>
      </c>
      <c r="BS57" s="2">
        <v>-1.1847326702518815E-9</v>
      </c>
      <c r="BT57" s="2">
        <v>-1.5704600056398053E-9</v>
      </c>
      <c r="BU57" s="2">
        <v>-1.560253845072329E-9</v>
      </c>
      <c r="BV57" s="2">
        <v>-1.5605238951931593E-9</v>
      </c>
      <c r="BW57" s="2">
        <v>-1.5605167497962907E-9</v>
      </c>
      <c r="BX57" s="2">
        <v>-1.56051693886007E-9</v>
      </c>
      <c r="BY57" s="2">
        <v>-1.5605169338575329E-9</v>
      </c>
      <c r="BZ57" s="2">
        <v>-1.5605169339898973E-9</v>
      </c>
      <c r="CA57" s="2">
        <v>-1.5605169339863952E-9</v>
      </c>
      <c r="CB57" s="2">
        <v>-1.5605169339864879E-9</v>
      </c>
    </row>
    <row r="58" spans="1:80" x14ac:dyDescent="0.3">
      <c r="A58" s="6" t="s">
        <v>8</v>
      </c>
      <c r="B58" s="4">
        <f t="shared" si="14"/>
        <v>3332690.3171329503</v>
      </c>
      <c r="C58" s="2">
        <v>0</v>
      </c>
      <c r="D58" s="2">
        <v>5195.7450229495798</v>
      </c>
      <c r="E58" s="2">
        <v>15940.950236352257</v>
      </c>
      <c r="F58" s="2">
        <v>27849.084500166078</v>
      </c>
      <c r="G58" s="2">
        <v>40877.643116716819</v>
      </c>
      <c r="H58" s="2">
        <v>55037.062161460708</v>
      </c>
      <c r="I58" s="2">
        <v>64038.85137378599</v>
      </c>
      <c r="J58" s="2">
        <v>67507.228262487042</v>
      </c>
      <c r="K58" s="2">
        <v>70718.703970048547</v>
      </c>
      <c r="L58" s="2">
        <v>73551.128190520118</v>
      </c>
      <c r="M58" s="2">
        <v>76014.014732001131</v>
      </c>
      <c r="N58" s="2">
        <v>78110.94837575141</v>
      </c>
      <c r="O58" s="2">
        <v>79845.005837547607</v>
      </c>
      <c r="P58" s="2">
        <v>81218.626594272006</v>
      </c>
      <c r="Q58" s="2">
        <v>82243.25535936348</v>
      </c>
      <c r="R58" s="2">
        <v>82940.605607368358</v>
      </c>
      <c r="S58" s="2">
        <v>83332.536988685562</v>
      </c>
      <c r="T58" s="2">
        <v>83118.837047656576</v>
      </c>
      <c r="U58" s="2">
        <v>82016.595848059718</v>
      </c>
      <c r="V58" s="2">
        <v>80072.146424634324</v>
      </c>
      <c r="W58" s="2">
        <v>77321.322887431423</v>
      </c>
      <c r="X58" s="2">
        <v>73862.821175122241</v>
      </c>
      <c r="Y58" s="2">
        <v>70233.581079817421</v>
      </c>
      <c r="Z58" s="2">
        <v>66881.538184474179</v>
      </c>
      <c r="AA58" s="2">
        <v>63803.499275984745</v>
      </c>
      <c r="AB58" s="2">
        <v>61008.219868470347</v>
      </c>
      <c r="AC58" s="2">
        <v>58427.427541296318</v>
      </c>
      <c r="AD58" s="2">
        <v>55915.711964774135</v>
      </c>
      <c r="AE58" s="2">
        <v>53402.168650510932</v>
      </c>
      <c r="AF58" s="2">
        <v>50888.673697313054</v>
      </c>
      <c r="AG58" s="2">
        <v>48375.17746450453</v>
      </c>
      <c r="AH58" s="2">
        <v>50670.270661733324</v>
      </c>
      <c r="AI58" s="2">
        <v>57814.64465517021</v>
      </c>
      <c r="AJ58" s="2">
        <v>65152.564374694237</v>
      </c>
      <c r="AK58" s="2">
        <v>72795.180667581357</v>
      </c>
      <c r="AL58" s="2">
        <v>75897.913422718149</v>
      </c>
      <c r="AM58" s="2">
        <v>75071.82393494749</v>
      </c>
      <c r="AN58" s="2">
        <v>69484.684848916091</v>
      </c>
      <c r="AO58" s="2">
        <v>64147.48371157088</v>
      </c>
      <c r="AP58" s="2">
        <v>58496.468861406567</v>
      </c>
      <c r="AQ58" s="2">
        <v>60107.982283841331</v>
      </c>
      <c r="AR58" s="2">
        <v>58369.751001263998</v>
      </c>
      <c r="AS58" s="2">
        <v>56720.152359370615</v>
      </c>
      <c r="AT58" s="2">
        <v>55068.208540251377</v>
      </c>
      <c r="AU58" s="2">
        <v>53416.32677339841</v>
      </c>
      <c r="AV58" s="2">
        <v>51764.443364672174</v>
      </c>
      <c r="AW58" s="2">
        <v>50112.559999389101</v>
      </c>
      <c r="AX58" s="2">
        <v>48460.676632956543</v>
      </c>
      <c r="AY58" s="2">
        <v>46808.793266554392</v>
      </c>
      <c r="AZ58" s="2">
        <v>45156.909900151455</v>
      </c>
      <c r="BA58" s="2">
        <v>43505.026533748525</v>
      </c>
      <c r="BB58" s="2">
        <v>41853.14316734561</v>
      </c>
      <c r="BC58" s="2">
        <v>40201.25980094268</v>
      </c>
      <c r="BD58" s="2">
        <v>38549.376434539765</v>
      </c>
      <c r="BE58" s="2">
        <v>36897.493068136835</v>
      </c>
      <c r="BF58" s="2">
        <v>35245.609701733913</v>
      </c>
      <c r="BG58" s="2">
        <v>28673.221769079286</v>
      </c>
      <c r="BH58" s="2">
        <v>21134.879784855086</v>
      </c>
      <c r="BI58" s="2">
        <v>14061.878986955406</v>
      </c>
      <c r="BJ58" s="2">
        <v>7154.7063000529179</v>
      </c>
      <c r="BK58" s="2">
        <v>151.68083231957829</v>
      </c>
      <c r="BL58" s="2">
        <v>-4.0134021831522269</v>
      </c>
      <c r="BM58" s="2">
        <v>0.10619269898672268</v>
      </c>
      <c r="BN58" s="2">
        <v>-2.8098086986076557E-3</v>
      </c>
      <c r="BO58" s="2">
        <v>7.4345452861075727E-5</v>
      </c>
      <c r="BP58" s="2">
        <v>-1.9678847499072471E-6</v>
      </c>
      <c r="BQ58" s="2">
        <v>5.1329616413004848E-8</v>
      </c>
      <c r="BR58" s="2">
        <v>-2.0978287072473483E-9</v>
      </c>
      <c r="BS58" s="2">
        <v>-6.8416409605526738E-10</v>
      </c>
      <c r="BT58" s="2">
        <v>-7.2156898465585145E-10</v>
      </c>
      <c r="BU58" s="2">
        <v>-7.205792692168815E-10</v>
      </c>
      <c r="BV58" s="2">
        <v>-7.206054566134169E-10</v>
      </c>
      <c r="BW58" s="2">
        <v>-7.2060476370744561E-10</v>
      </c>
      <c r="BX58" s="2">
        <v>-7.2060478204140572E-10</v>
      </c>
      <c r="BY58" s="2">
        <v>-7.20604781556298E-10</v>
      </c>
      <c r="BZ58" s="2">
        <v>-7.2060478156913377E-10</v>
      </c>
      <c r="CA58" s="2">
        <v>-7.2060478156879422E-10</v>
      </c>
      <c r="CB58" s="2">
        <v>-7.2060478156880332E-10</v>
      </c>
    </row>
    <row r="59" spans="1:80" x14ac:dyDescent="0.3">
      <c r="A59" s="6" t="s">
        <v>9</v>
      </c>
      <c r="B59" s="5">
        <f t="shared" si="14"/>
        <v>7317569.996042165</v>
      </c>
      <c r="C59" s="8">
        <v>0</v>
      </c>
      <c r="D59" s="8">
        <v>0</v>
      </c>
      <c r="E59" s="8">
        <v>30900.047249075982</v>
      </c>
      <c r="F59" s="8">
        <v>92938.007985091012</v>
      </c>
      <c r="G59" s="8">
        <v>155232.20777190948</v>
      </c>
      <c r="H59" s="8">
        <v>217565.65661790757</v>
      </c>
      <c r="I59" s="8">
        <v>280102.93971723435</v>
      </c>
      <c r="J59" s="8">
        <v>306522.03408905934</v>
      </c>
      <c r="K59" s="8">
        <v>296800.37438675016</v>
      </c>
      <c r="L59" s="8">
        <v>287387.47055581998</v>
      </c>
      <c r="M59" s="8">
        <v>278242.2660547471</v>
      </c>
      <c r="N59" s="8">
        <v>269304.67866703129</v>
      </c>
      <c r="O59" s="8">
        <v>260514.22925493392</v>
      </c>
      <c r="P59" s="8">
        <v>251813.58170789055</v>
      </c>
      <c r="Q59" s="8">
        <v>243148.2680884038</v>
      </c>
      <c r="R59" s="8">
        <v>234487.34351261516</v>
      </c>
      <c r="S59" s="8">
        <v>225826.41893682664</v>
      </c>
      <c r="T59" s="8">
        <v>217165.49436103806</v>
      </c>
      <c r="U59" s="8">
        <v>208504.56978524948</v>
      </c>
      <c r="V59" s="8">
        <v>199843.64520946081</v>
      </c>
      <c r="W59" s="8">
        <v>191182.72063367229</v>
      </c>
      <c r="X59" s="8">
        <v>182521.79605788371</v>
      </c>
      <c r="Y59" s="8">
        <v>174004.07029144329</v>
      </c>
      <c r="Z59" s="8">
        <v>165920.94170656655</v>
      </c>
      <c r="AA59" s="8">
        <v>158430.19465335965</v>
      </c>
      <c r="AB59" s="8">
        <v>151550.64022685908</v>
      </c>
      <c r="AC59" s="8">
        <v>145301.11575510757</v>
      </c>
      <c r="AD59" s="8">
        <v>139533.80638768684</v>
      </c>
      <c r="AE59" s="8">
        <v>133928.89163709941</v>
      </c>
      <c r="AF59" s="8">
        <v>128323.9768865119</v>
      </c>
      <c r="AG59" s="8">
        <v>122719.06213592444</v>
      </c>
      <c r="AH59" s="8">
        <v>117114.147385337</v>
      </c>
      <c r="AI59" s="8">
        <v>111509.23263474955</v>
      </c>
      <c r="AJ59" s="8">
        <v>105904.31788416221</v>
      </c>
      <c r="AK59" s="8">
        <v>100299.40313357487</v>
      </c>
      <c r="AL59" s="8">
        <v>94694.488382987562</v>
      </c>
      <c r="AM59" s="8">
        <v>89176.096481533314</v>
      </c>
      <c r="AN59" s="8">
        <v>83926.305651642979</v>
      </c>
      <c r="AO59" s="8">
        <v>79047.714787842793</v>
      </c>
      <c r="AP59" s="8">
        <v>74553.261853666234</v>
      </c>
      <c r="AQ59" s="8">
        <v>70454.880358922877</v>
      </c>
      <c r="AR59" s="8">
        <v>66664.427016511559</v>
      </c>
      <c r="AS59" s="8">
        <v>62980.846572963572</v>
      </c>
      <c r="AT59" s="8">
        <v>59297.266129415584</v>
      </c>
      <c r="AU59" s="8">
        <v>55613.685685867582</v>
      </c>
      <c r="AV59" s="8">
        <v>51930.105242319623</v>
      </c>
      <c r="AW59" s="8">
        <v>48246.524798771592</v>
      </c>
      <c r="AX59" s="8">
        <v>44562.944355223517</v>
      </c>
      <c r="AY59" s="8">
        <v>40879.363911675464</v>
      </c>
      <c r="AZ59" s="8">
        <v>37195.783468127389</v>
      </c>
      <c r="BA59" s="8">
        <v>33512.203024579321</v>
      </c>
      <c r="BB59" s="8">
        <v>29828.622581031261</v>
      </c>
      <c r="BC59" s="8">
        <v>26145.042137483204</v>
      </c>
      <c r="BD59" s="8">
        <v>22461.461693935144</v>
      </c>
      <c r="BE59" s="8">
        <v>18777.881250387083</v>
      </c>
      <c r="BF59" s="8">
        <v>15094.300806839019</v>
      </c>
      <c r="BG59" s="8">
        <v>11410.72036329096</v>
      </c>
      <c r="BH59" s="8">
        <v>7889.4557121851412</v>
      </c>
      <c r="BI59" s="8">
        <v>4878.8380355642093</v>
      </c>
      <c r="BJ59" s="8">
        <v>2578.9451376384504</v>
      </c>
      <c r="BK59" s="8">
        <v>1015.1884921550077</v>
      </c>
      <c r="BL59" s="8">
        <v>210.09074865328844</v>
      </c>
      <c r="BM59" s="8">
        <v>-1.606896549054909E-9</v>
      </c>
      <c r="BN59" s="8">
        <v>-1.606896549054909E-9</v>
      </c>
      <c r="BO59" s="8">
        <v>-1.606896549054909E-9</v>
      </c>
      <c r="BP59" s="8">
        <v>-1.606896549054909E-9</v>
      </c>
      <c r="BQ59" s="8">
        <v>-1.606896549054909E-9</v>
      </c>
      <c r="BR59" s="8">
        <v>-1.606896549054909E-9</v>
      </c>
      <c r="BS59" s="8">
        <v>-1.606896549054909E-9</v>
      </c>
      <c r="BT59" s="8">
        <v>-1.606896549054909E-9</v>
      </c>
      <c r="BU59" s="8">
        <v>-1.606896549054909E-9</v>
      </c>
      <c r="BV59" s="8">
        <v>-1.606896549054909E-9</v>
      </c>
      <c r="BW59" s="8">
        <v>-1.606896549054909E-9</v>
      </c>
      <c r="BX59" s="8">
        <v>-1.606896549054909E-9</v>
      </c>
      <c r="BY59" s="8">
        <v>-1.606896549054909E-9</v>
      </c>
      <c r="BZ59" s="8">
        <v>-1.606896549054909E-9</v>
      </c>
      <c r="CA59" s="8">
        <v>-1.606896549054909E-9</v>
      </c>
      <c r="CB59" s="8">
        <v>-1.606896549054909E-9</v>
      </c>
    </row>
    <row r="60" spans="1:80" x14ac:dyDescent="0.3">
      <c r="A60" s="6" t="s">
        <v>11</v>
      </c>
      <c r="B60" s="3">
        <f>SUM(B50:B59)</f>
        <v>91372615.688686654</v>
      </c>
      <c r="C60" s="3">
        <f t="shared" ref="C60:BN60" si="15">SUM(C50:C59)</f>
        <v>1204498.9689237429</v>
      </c>
      <c r="D60" s="3">
        <f t="shared" si="15"/>
        <v>2628968.2401222764</v>
      </c>
      <c r="E60" s="3">
        <f t="shared" si="15"/>
        <v>3073861.3675838243</v>
      </c>
      <c r="F60" s="3">
        <f t="shared" si="15"/>
        <v>3549162.3607352679</v>
      </c>
      <c r="G60" s="3">
        <f t="shared" si="15"/>
        <v>4020059.4797932217</v>
      </c>
      <c r="H60" s="3">
        <f t="shared" si="15"/>
        <v>3559914.571267942</v>
      </c>
      <c r="I60" s="3">
        <f t="shared" si="15"/>
        <v>2855488.5568821141</v>
      </c>
      <c r="J60" s="3">
        <f t="shared" si="15"/>
        <v>2730411.4544179374</v>
      </c>
      <c r="K60" s="3">
        <f t="shared" si="15"/>
        <v>2664902.7677667518</v>
      </c>
      <c r="L60" s="3">
        <f t="shared" si="15"/>
        <v>2600956.4576020245</v>
      </c>
      <c r="M60" s="3">
        <f t="shared" si="15"/>
        <v>2538201.5260491669</v>
      </c>
      <c r="N60" s="3">
        <f t="shared" si="15"/>
        <v>2476200.6758124754</v>
      </c>
      <c r="O60" s="3">
        <f t="shared" si="15"/>
        <v>2414536.7608598121</v>
      </c>
      <c r="P60" s="3">
        <f t="shared" si="15"/>
        <v>2352813.080443833</v>
      </c>
      <c r="Q60" s="3">
        <f t="shared" si="15"/>
        <v>2290794.5636071791</v>
      </c>
      <c r="R60" s="3">
        <f t="shared" si="15"/>
        <v>2228447.1025829762</v>
      </c>
      <c r="S60" s="3">
        <f t="shared" si="15"/>
        <v>2165788.8598365416</v>
      </c>
      <c r="T60" s="3">
        <f t="shared" si="15"/>
        <v>2102419.6197083974</v>
      </c>
      <c r="U60" s="3">
        <f t="shared" si="15"/>
        <v>2038050.6922926735</v>
      </c>
      <c r="V60" s="3">
        <f t="shared" si="15"/>
        <v>1972820.9228623004</v>
      </c>
      <c r="W60" s="3">
        <f t="shared" si="15"/>
        <v>1906764.5869963362</v>
      </c>
      <c r="X60" s="3">
        <f t="shared" si="15"/>
        <v>1840894.1695886625</v>
      </c>
      <c r="Y60" s="3">
        <f t="shared" si="15"/>
        <v>1777852.741282057</v>
      </c>
      <c r="Z60" s="3">
        <f t="shared" si="15"/>
        <v>1719366.3758269981</v>
      </c>
      <c r="AA60" s="3">
        <f t="shared" si="15"/>
        <v>1665588.3150896502</v>
      </c>
      <c r="AB60" s="3">
        <f t="shared" si="15"/>
        <v>1616667.890024581</v>
      </c>
      <c r="AC60" s="3">
        <f t="shared" si="15"/>
        <v>1571611.0288479608</v>
      </c>
      <c r="AD60" s="3">
        <f t="shared" si="15"/>
        <v>1528098.3759847733</v>
      </c>
      <c r="AE60" s="3">
        <f t="shared" si="15"/>
        <v>1484732.7272657668</v>
      </c>
      <c r="AF60" s="3">
        <f t="shared" si="15"/>
        <v>1441367.6460202159</v>
      </c>
      <c r="AG60" s="3">
        <f t="shared" si="15"/>
        <v>1398002.5497595882</v>
      </c>
      <c r="AH60" s="3">
        <f t="shared" si="15"/>
        <v>1360951.2791816387</v>
      </c>
      <c r="AI60" s="3">
        <f t="shared" si="15"/>
        <v>1328941.3596254487</v>
      </c>
      <c r="AJ60" s="3">
        <f t="shared" si="15"/>
        <v>1295848.4481291764</v>
      </c>
      <c r="AK60" s="3">
        <f t="shared" si="15"/>
        <v>1263102.2449652378</v>
      </c>
      <c r="AL60" s="3">
        <f t="shared" si="15"/>
        <v>1201929.3514302727</v>
      </c>
      <c r="AM60" s="3">
        <f t="shared" si="15"/>
        <v>1128046.9569847134</v>
      </c>
      <c r="AN60" s="3">
        <f t="shared" si="15"/>
        <v>1051529.21729674</v>
      </c>
      <c r="AO60" s="3">
        <f t="shared" si="15"/>
        <v>978500.74823818624</v>
      </c>
      <c r="AP60" s="3">
        <f t="shared" si="15"/>
        <v>905950.58985134831</v>
      </c>
      <c r="AQ60" s="3">
        <f t="shared" si="15"/>
        <v>874231.1369409269</v>
      </c>
      <c r="AR60" s="3">
        <f t="shared" si="15"/>
        <v>844607.28668533894</v>
      </c>
      <c r="AS60" s="3">
        <f t="shared" si="15"/>
        <v>816134.31911582081</v>
      </c>
      <c r="AT60" s="3">
        <f t="shared" si="15"/>
        <v>787633.83300811704</v>
      </c>
      <c r="AU60" s="3">
        <f t="shared" si="15"/>
        <v>759134.07502775476</v>
      </c>
      <c r="AV60" s="3">
        <f t="shared" si="15"/>
        <v>730634.2977814913</v>
      </c>
      <c r="AW60" s="3">
        <f t="shared" si="15"/>
        <v>702134.52104499412</v>
      </c>
      <c r="AX60" s="3">
        <f t="shared" si="15"/>
        <v>673634.74429500895</v>
      </c>
      <c r="AY60" s="3">
        <f t="shared" si="15"/>
        <v>645134.96754538035</v>
      </c>
      <c r="AZ60" s="3">
        <f t="shared" si="15"/>
        <v>616635.19079574244</v>
      </c>
      <c r="BA60" s="3">
        <f t="shared" si="15"/>
        <v>588135.41404610488</v>
      </c>
      <c r="BB60" s="3">
        <f t="shared" si="15"/>
        <v>559635.6372964672</v>
      </c>
      <c r="BC60" s="3">
        <f t="shared" si="15"/>
        <v>531135.86054682964</v>
      </c>
      <c r="BD60" s="3">
        <f t="shared" si="15"/>
        <v>502636.08379719214</v>
      </c>
      <c r="BE60" s="3">
        <f t="shared" si="15"/>
        <v>474136.30704755452</v>
      </c>
      <c r="BF60" s="3">
        <f t="shared" si="15"/>
        <v>445636.53029791685</v>
      </c>
      <c r="BG60" s="3">
        <f t="shared" si="15"/>
        <v>359510.150757764</v>
      </c>
      <c r="BH60" s="3">
        <f t="shared" si="15"/>
        <v>263069.12030446128</v>
      </c>
      <c r="BI60" s="3">
        <f t="shared" si="15"/>
        <v>173640.67499662569</v>
      </c>
      <c r="BJ60" s="3">
        <f t="shared" si="15"/>
        <v>87953.55322446239</v>
      </c>
      <c r="BK60" s="3">
        <f t="shared" si="15"/>
        <v>2995.3063700330254</v>
      </c>
      <c r="BL60" s="3">
        <f t="shared" si="15"/>
        <v>170.83226628623095</v>
      </c>
      <c r="BM60" s="3">
        <f t="shared" si="15"/>
        <v>1.2460754780359748</v>
      </c>
      <c r="BN60" s="3">
        <f t="shared" si="15"/>
        <v>-3.2970573158087539E-2</v>
      </c>
      <c r="BO60" s="3">
        <f t="shared" ref="BO60:CB60" si="16">SUM(BO50:BO59)</f>
        <v>8.723728144987916E-4</v>
      </c>
      <c r="BP60" s="3">
        <f t="shared" si="16"/>
        <v>-2.3095328367644129E-5</v>
      </c>
      <c r="BQ60" s="3">
        <f t="shared" si="16"/>
        <v>5.9832984810923857E-7</v>
      </c>
      <c r="BR60" s="3">
        <f t="shared" si="16"/>
        <v>-2.859300125969696E-8</v>
      </c>
      <c r="BS60" s="3">
        <f t="shared" si="16"/>
        <v>-1.2004922902107267E-8</v>
      </c>
      <c r="BT60" s="3">
        <f t="shared" si="16"/>
        <v>-1.2443835511329464E-8</v>
      </c>
      <c r="BU60" s="3">
        <f t="shared" si="16"/>
        <v>-1.2432222093887044E-8</v>
      </c>
      <c r="BV60" s="3">
        <f t="shared" si="16"/>
        <v>-1.2432529379350847E-8</v>
      </c>
      <c r="BW60" s="3">
        <f t="shared" si="16"/>
        <v>-1.2432521248724633E-8</v>
      </c>
      <c r="BX60" s="3">
        <f t="shared" si="16"/>
        <v>-1.2432521463857108E-8</v>
      </c>
      <c r="BY60" s="3">
        <f t="shared" si="16"/>
        <v>-1.2432521458164805E-8</v>
      </c>
      <c r="BZ60" s="3">
        <f t="shared" si="16"/>
        <v>-1.2432521458315422E-8</v>
      </c>
      <c r="CA60" s="3">
        <f t="shared" si="16"/>
        <v>-1.2432521458311438E-8</v>
      </c>
      <c r="CB60" s="3">
        <f t="shared" si="16"/>
        <v>-1.2432521458311544E-8</v>
      </c>
    </row>
    <row r="61" spans="1:80" x14ac:dyDescent="0.3">
      <c r="A61" s="6"/>
    </row>
    <row r="62" spans="1:80" x14ac:dyDescent="0.3">
      <c r="A62" s="6"/>
    </row>
    <row r="63" spans="1:80" x14ac:dyDescent="0.3">
      <c r="A63" s="7" t="s">
        <v>16</v>
      </c>
      <c r="B63" s="10" t="s">
        <v>10</v>
      </c>
      <c r="C63" s="11">
        <v>2019</v>
      </c>
      <c r="D63" s="11">
        <v>2020</v>
      </c>
      <c r="E63" s="11">
        <v>2021</v>
      </c>
      <c r="F63" s="11">
        <v>2022</v>
      </c>
      <c r="G63" s="11">
        <v>2023</v>
      </c>
      <c r="H63" s="11">
        <v>2024</v>
      </c>
      <c r="I63" s="11">
        <v>2025</v>
      </c>
      <c r="J63" s="11">
        <v>2026</v>
      </c>
      <c r="K63" s="11">
        <v>2027</v>
      </c>
      <c r="L63" s="11">
        <v>2028</v>
      </c>
      <c r="M63" s="11">
        <v>2029</v>
      </c>
      <c r="N63" s="11">
        <v>2030</v>
      </c>
      <c r="O63" s="11">
        <v>2031</v>
      </c>
      <c r="P63" s="11">
        <v>2032</v>
      </c>
      <c r="Q63" s="11">
        <v>2033</v>
      </c>
      <c r="R63" s="11">
        <v>2034</v>
      </c>
      <c r="S63" s="11">
        <v>2035</v>
      </c>
      <c r="T63" s="11">
        <v>2036</v>
      </c>
      <c r="U63" s="11">
        <v>2037</v>
      </c>
      <c r="V63" s="11">
        <v>2038</v>
      </c>
      <c r="W63" s="11">
        <v>2039</v>
      </c>
      <c r="X63" s="11">
        <v>2040</v>
      </c>
      <c r="Y63" s="11">
        <v>2041</v>
      </c>
      <c r="Z63" s="11">
        <v>2042</v>
      </c>
      <c r="AA63" s="11">
        <v>2043</v>
      </c>
      <c r="AB63" s="11">
        <v>2044</v>
      </c>
      <c r="AC63" s="11">
        <v>2045</v>
      </c>
      <c r="AD63" s="11">
        <v>2046</v>
      </c>
      <c r="AE63" s="11">
        <v>2047</v>
      </c>
      <c r="AF63" s="11">
        <v>2048</v>
      </c>
      <c r="AG63" s="11">
        <v>2049</v>
      </c>
      <c r="AH63" s="11">
        <v>2050</v>
      </c>
      <c r="AI63" s="11">
        <v>2051</v>
      </c>
      <c r="AJ63" s="11">
        <v>2052</v>
      </c>
      <c r="AK63" s="11">
        <v>2053</v>
      </c>
      <c r="AL63" s="11">
        <v>2054</v>
      </c>
      <c r="AM63" s="11">
        <v>2055</v>
      </c>
      <c r="AN63" s="11">
        <v>2056</v>
      </c>
      <c r="AO63" s="11">
        <v>2057</v>
      </c>
      <c r="AP63" s="11">
        <v>2058</v>
      </c>
      <c r="AQ63" s="11">
        <v>2059</v>
      </c>
      <c r="AR63" s="11">
        <v>2060</v>
      </c>
      <c r="AS63" s="11">
        <v>2061</v>
      </c>
      <c r="AT63" s="11">
        <v>2062</v>
      </c>
      <c r="AU63" s="11">
        <v>2063</v>
      </c>
      <c r="AV63" s="11">
        <v>2064</v>
      </c>
      <c r="AW63" s="11">
        <v>2065</v>
      </c>
      <c r="AX63" s="11">
        <v>2066</v>
      </c>
      <c r="AY63" s="11">
        <v>2067</v>
      </c>
      <c r="AZ63" s="11">
        <v>2068</v>
      </c>
      <c r="BA63" s="11">
        <v>2069</v>
      </c>
      <c r="BB63" s="11">
        <v>2070</v>
      </c>
      <c r="BC63" s="11">
        <v>2071</v>
      </c>
      <c r="BD63" s="11">
        <v>2072</v>
      </c>
      <c r="BE63" s="11">
        <v>2073</v>
      </c>
      <c r="BF63" s="11">
        <v>2074</v>
      </c>
      <c r="BG63" s="11">
        <v>2075</v>
      </c>
      <c r="BH63" s="11">
        <v>2076</v>
      </c>
      <c r="BI63" s="11">
        <v>2077</v>
      </c>
      <c r="BJ63" s="11">
        <v>2078</v>
      </c>
      <c r="BK63" s="11">
        <v>2079</v>
      </c>
      <c r="BL63" s="11">
        <v>2080</v>
      </c>
      <c r="BM63" s="11">
        <v>2081</v>
      </c>
      <c r="BN63" s="11">
        <v>2082</v>
      </c>
      <c r="BO63" s="11">
        <v>2083</v>
      </c>
      <c r="BP63" s="11">
        <v>2084</v>
      </c>
      <c r="BQ63" s="11">
        <v>2085</v>
      </c>
      <c r="BR63" s="11">
        <v>2086</v>
      </c>
      <c r="BS63" s="11">
        <v>2087</v>
      </c>
      <c r="BT63" s="11">
        <v>2088</v>
      </c>
      <c r="BU63" s="11">
        <v>2089</v>
      </c>
      <c r="BV63" s="11">
        <v>2090</v>
      </c>
      <c r="BW63" s="11">
        <v>2091</v>
      </c>
      <c r="BX63" s="11">
        <v>2092</v>
      </c>
      <c r="BY63" s="11">
        <v>2093</v>
      </c>
      <c r="BZ63" s="11">
        <v>2094</v>
      </c>
      <c r="CA63" s="11">
        <v>2095</v>
      </c>
      <c r="CB63" s="11">
        <v>2096</v>
      </c>
    </row>
    <row r="64" spans="1:80" x14ac:dyDescent="0.3">
      <c r="A64" s="6"/>
    </row>
    <row r="65" spans="1:80" x14ac:dyDescent="0.3">
      <c r="A65" s="6" t="s">
        <v>0</v>
      </c>
      <c r="B65" s="3">
        <f t="shared" ref="B65:B74" si="17">SUM(C65:CB65)</f>
        <v>5245997.3010344775</v>
      </c>
      <c r="C65" s="2">
        <v>83208.096513673605</v>
      </c>
      <c r="D65" s="2">
        <v>182770.78965240225</v>
      </c>
      <c r="E65" s="2">
        <v>215676.45590433094</v>
      </c>
      <c r="F65" s="2">
        <v>250618.96666721674</v>
      </c>
      <c r="G65" s="2">
        <v>285637.86320537369</v>
      </c>
      <c r="H65" s="2">
        <v>230897.18545737496</v>
      </c>
      <c r="I65" s="2">
        <v>157701.96300869028</v>
      </c>
      <c r="J65" s="2">
        <v>148607.94704311516</v>
      </c>
      <c r="K65" s="2">
        <v>145044.78576752654</v>
      </c>
      <c r="L65" s="2">
        <v>141566.67670065776</v>
      </c>
      <c r="M65" s="2">
        <v>138153.42143849115</v>
      </c>
      <c r="N65" s="2">
        <v>134781.21534235141</v>
      </c>
      <c r="O65" s="2">
        <v>131427.35065242922</v>
      </c>
      <c r="P65" s="2">
        <v>128070.23257025353</v>
      </c>
      <c r="Q65" s="2">
        <v>124697.06477517923</v>
      </c>
      <c r="R65" s="2">
        <v>121305.99057709765</v>
      </c>
      <c r="S65" s="2">
        <v>117897.99866781695</v>
      </c>
      <c r="T65" s="2">
        <v>114451.30291108778</v>
      </c>
      <c r="U65" s="2">
        <v>110950.1881856392</v>
      </c>
      <c r="V65" s="2">
        <v>107402.21267157259</v>
      </c>
      <c r="W65" s="2">
        <v>103809.24219401914</v>
      </c>
      <c r="X65" s="2">
        <v>100226.39237208645</v>
      </c>
      <c r="Y65" s="2">
        <v>96797.541376897905</v>
      </c>
      <c r="Z65" s="2">
        <v>93616.649744514725</v>
      </c>
      <c r="AA65" s="2">
        <v>90692.059347865448</v>
      </c>
      <c r="AB65" s="2">
        <v>88031.899165528084</v>
      </c>
      <c r="AC65" s="2">
        <v>85582.055914297831</v>
      </c>
      <c r="AD65" s="2">
        <v>83216.273173738125</v>
      </c>
      <c r="AE65" s="2">
        <v>80858.492749525976</v>
      </c>
      <c r="AF65" s="2">
        <v>78500.743216293995</v>
      </c>
      <c r="AG65" s="2">
        <v>76142.992865701468</v>
      </c>
      <c r="AH65" s="2">
        <v>74128.941876492943</v>
      </c>
      <c r="AI65" s="2">
        <v>72389.321828804532</v>
      </c>
      <c r="AJ65" s="2">
        <v>70590.748041038722</v>
      </c>
      <c r="AK65" s="2">
        <v>68811.047665115242</v>
      </c>
      <c r="AL65" s="2">
        <v>65498.46106504646</v>
      </c>
      <c r="AM65" s="2">
        <v>61496.889230980181</v>
      </c>
      <c r="AN65" s="2">
        <v>57350.402155577707</v>
      </c>
      <c r="AO65" s="2">
        <v>53392.926216072541</v>
      </c>
      <c r="AP65" s="2">
        <v>49461.223510544143</v>
      </c>
      <c r="AQ65" s="2">
        <v>47731.52327390475</v>
      </c>
      <c r="AR65" s="2">
        <v>46114.838972458128</v>
      </c>
      <c r="AS65" s="2">
        <v>44560.221829312737</v>
      </c>
      <c r="AT65" s="2">
        <v>43004.12061008584</v>
      </c>
      <c r="AU65" s="2">
        <v>41448.058658801318</v>
      </c>
      <c r="AV65" s="2">
        <v>39891.995668505857</v>
      </c>
      <c r="AW65" s="2">
        <v>38335.932705702129</v>
      </c>
      <c r="AX65" s="2">
        <v>36779.86974217098</v>
      </c>
      <c r="AY65" s="2">
        <v>35223.806778659084</v>
      </c>
      <c r="AZ65" s="2">
        <v>33667.743815146678</v>
      </c>
      <c r="BA65" s="2">
        <v>32111.68085163429</v>
      </c>
      <c r="BB65" s="2">
        <v>30555.617888121898</v>
      </c>
      <c r="BC65" s="2">
        <v>28999.554924609503</v>
      </c>
      <c r="BD65" s="2">
        <v>27443.491961097116</v>
      </c>
      <c r="BE65" s="2">
        <v>25887.428997584728</v>
      </c>
      <c r="BF65" s="2">
        <v>24331.366034072351</v>
      </c>
      <c r="BG65" s="2">
        <v>19628.940798915137</v>
      </c>
      <c r="BH65" s="2">
        <v>14363.344616542841</v>
      </c>
      <c r="BI65" s="2">
        <v>9480.6294693168074</v>
      </c>
      <c r="BJ65" s="2">
        <v>4802.1873253328313</v>
      </c>
      <c r="BK65" s="2">
        <v>163.5411164006602</v>
      </c>
      <c r="BL65" s="2">
        <v>9.3272928030475608</v>
      </c>
      <c r="BM65" s="2">
        <v>6.8034635590613401E-2</v>
      </c>
      <c r="BN65" s="2">
        <v>-1.8001636912780019E-3</v>
      </c>
      <c r="BO65" s="2">
        <v>4.7631653461210963E-5</v>
      </c>
      <c r="BP65" s="2">
        <v>-1.2601264414953352E-6</v>
      </c>
      <c r="BQ65" s="2">
        <v>3.3526640194866372E-8</v>
      </c>
      <c r="BR65" s="2">
        <v>-7.0280080926275251E-10</v>
      </c>
      <c r="BS65" s="2">
        <v>2.0289380704375981E-10</v>
      </c>
      <c r="BT65" s="2">
        <v>1.7892956123829494E-10</v>
      </c>
      <c r="BU65" s="2">
        <v>1.7956364370570179E-10</v>
      </c>
      <c r="BV65" s="2">
        <v>1.7954686618727972E-10</v>
      </c>
      <c r="BW65" s="2">
        <v>1.7954731011238231E-10</v>
      </c>
      <c r="BX65" s="2">
        <v>1.7954729836633668E-10</v>
      </c>
      <c r="BY65" s="2">
        <v>1.7954729867713144E-10</v>
      </c>
      <c r="BZ65" s="2">
        <v>1.7954729866890795E-10</v>
      </c>
      <c r="CA65" s="2">
        <v>1.7954729866912555E-10</v>
      </c>
      <c r="CB65" s="2">
        <v>1.7954729866911978E-10</v>
      </c>
    </row>
    <row r="66" spans="1:80" x14ac:dyDescent="0.3">
      <c r="A66" s="6" t="s">
        <v>1</v>
      </c>
      <c r="B66" s="4">
        <f t="shared" si="17"/>
        <v>23867186.764974568</v>
      </c>
      <c r="C66" s="2">
        <v>2231125.9459315944</v>
      </c>
      <c r="D66" s="2">
        <v>4540630.7696310962</v>
      </c>
      <c r="E66" s="2">
        <v>4656874.6890283097</v>
      </c>
      <c r="F66" s="2">
        <v>4773361.0805155141</v>
      </c>
      <c r="G66" s="2">
        <v>4885093.7341242749</v>
      </c>
      <c r="H66" s="2">
        <v>2581619.7876892528</v>
      </c>
      <c r="I66" s="2">
        <v>198480.75805452748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</row>
    <row r="67" spans="1:80" x14ac:dyDescent="0.3">
      <c r="A67" s="6" t="s">
        <v>2</v>
      </c>
      <c r="B67" s="4">
        <f t="shared" si="17"/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</row>
    <row r="68" spans="1:80" x14ac:dyDescent="0.3">
      <c r="A68" s="6" t="s">
        <v>3</v>
      </c>
      <c r="B68" s="4">
        <f t="shared" si="17"/>
        <v>34003729.144504182</v>
      </c>
      <c r="C68" s="2">
        <v>0</v>
      </c>
      <c r="D68" s="2">
        <v>66288.034377316741</v>
      </c>
      <c r="E68" s="2">
        <v>201487.3167407072</v>
      </c>
      <c r="F68" s="2">
        <v>341469.47257885337</v>
      </c>
      <c r="G68" s="2">
        <v>485773.37618439191</v>
      </c>
      <c r="H68" s="2">
        <v>634748.27390884678</v>
      </c>
      <c r="I68" s="2">
        <v>710490.1758798355</v>
      </c>
      <c r="J68" s="2">
        <v>710490.1758798355</v>
      </c>
      <c r="K68" s="2">
        <v>710490.1758798355</v>
      </c>
      <c r="L68" s="2">
        <v>710490.1758798355</v>
      </c>
      <c r="M68" s="2">
        <v>710490.1758798355</v>
      </c>
      <c r="N68" s="2">
        <v>710490.1758798355</v>
      </c>
      <c r="O68" s="2">
        <v>710490.1758798355</v>
      </c>
      <c r="P68" s="2">
        <v>710490.1758798355</v>
      </c>
      <c r="Q68" s="2">
        <v>710490.1758798355</v>
      </c>
      <c r="R68" s="2">
        <v>710490.1758798355</v>
      </c>
      <c r="S68" s="2">
        <v>710490.1758798355</v>
      </c>
      <c r="T68" s="2">
        <v>710490.1758798355</v>
      </c>
      <c r="U68" s="2">
        <v>710490.1758798355</v>
      </c>
      <c r="V68" s="2">
        <v>710490.1758798355</v>
      </c>
      <c r="W68" s="2">
        <v>710490.1758798355</v>
      </c>
      <c r="X68" s="2">
        <v>710490.1758798355</v>
      </c>
      <c r="Y68" s="2">
        <v>710490.1758798355</v>
      </c>
      <c r="Z68" s="2">
        <v>710490.1758798355</v>
      </c>
      <c r="AA68" s="2">
        <v>710490.1758798355</v>
      </c>
      <c r="AB68" s="2">
        <v>710490.1758798355</v>
      </c>
      <c r="AC68" s="2">
        <v>710490.1758798355</v>
      </c>
      <c r="AD68" s="2">
        <v>710490.1758798355</v>
      </c>
      <c r="AE68" s="2">
        <v>710490.1758798355</v>
      </c>
      <c r="AF68" s="2">
        <v>710490.1758798355</v>
      </c>
      <c r="AG68" s="2">
        <v>710490.1758798355</v>
      </c>
      <c r="AH68" s="2">
        <v>710490.1758798355</v>
      </c>
      <c r="AI68" s="2">
        <v>710490.1758798355</v>
      </c>
      <c r="AJ68" s="2">
        <v>710490.1758798355</v>
      </c>
      <c r="AK68" s="2">
        <v>710490.1758798355</v>
      </c>
      <c r="AL68" s="2">
        <v>687950.77507367486</v>
      </c>
      <c r="AM68" s="2">
        <v>641980.02269703615</v>
      </c>
      <c r="AN68" s="2">
        <v>594382.98733787541</v>
      </c>
      <c r="AO68" s="2">
        <v>545316.46195645933</v>
      </c>
      <c r="AP68" s="2">
        <v>494661.69505304866</v>
      </c>
      <c r="AQ68" s="2">
        <v>468907.76974237134</v>
      </c>
      <c r="AR68" s="2">
        <v>468907.76974237134</v>
      </c>
      <c r="AS68" s="2">
        <v>468907.76974237134</v>
      </c>
      <c r="AT68" s="2">
        <v>468907.76974237134</v>
      </c>
      <c r="AU68" s="2">
        <v>468907.76974237134</v>
      </c>
      <c r="AV68" s="2">
        <v>468907.76974237134</v>
      </c>
      <c r="AW68" s="2">
        <v>468907.76974237134</v>
      </c>
      <c r="AX68" s="2">
        <v>468907.76974237134</v>
      </c>
      <c r="AY68" s="2">
        <v>468907.76974237134</v>
      </c>
      <c r="AZ68" s="2">
        <v>468907.76974237134</v>
      </c>
      <c r="BA68" s="2">
        <v>468907.76974237134</v>
      </c>
      <c r="BB68" s="2">
        <v>468907.76974237134</v>
      </c>
      <c r="BC68" s="2">
        <v>468907.76974237134</v>
      </c>
      <c r="BD68" s="2">
        <v>468907.76974237134</v>
      </c>
      <c r="BE68" s="2">
        <v>468907.76974237134</v>
      </c>
      <c r="BF68" s="2">
        <v>468907.76974237134</v>
      </c>
      <c r="BG68" s="2">
        <v>425159.13617121527</v>
      </c>
      <c r="BH68" s="2">
        <v>335930.60618446342</v>
      </c>
      <c r="BI68" s="2">
        <v>243545.48570547815</v>
      </c>
      <c r="BJ68" s="2">
        <v>148308.10748135566</v>
      </c>
      <c r="BK68" s="2">
        <v>49987.976660311411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</row>
    <row r="69" spans="1:80" x14ac:dyDescent="0.3">
      <c r="A69" s="6" t="s">
        <v>4</v>
      </c>
      <c r="B69" s="4">
        <f t="shared" si="17"/>
        <v>39249520.6060111</v>
      </c>
      <c r="C69" s="2">
        <v>0</v>
      </c>
      <c r="D69" s="2">
        <v>166926.24960639686</v>
      </c>
      <c r="E69" s="2">
        <v>499419.97407242149</v>
      </c>
      <c r="F69" s="2">
        <v>833286.40540558798</v>
      </c>
      <c r="G69" s="2">
        <v>1167370.6925720423</v>
      </c>
      <c r="H69" s="2">
        <v>1502560.4067701562</v>
      </c>
      <c r="I69" s="2">
        <v>1642632.5520704896</v>
      </c>
      <c r="J69" s="2">
        <v>1590574.7174382694</v>
      </c>
      <c r="K69" s="2">
        <v>1540171.3783786665</v>
      </c>
      <c r="L69" s="2">
        <v>1491202.5297922743</v>
      </c>
      <c r="M69" s="2">
        <v>1443346.2158220331</v>
      </c>
      <c r="N69" s="2">
        <v>1396278.3536734101</v>
      </c>
      <c r="O69" s="2">
        <v>1349691.7027402406</v>
      </c>
      <c r="P69" s="2">
        <v>1303294.3917747431</v>
      </c>
      <c r="Q69" s="2">
        <v>1256920.5998870668</v>
      </c>
      <c r="R69" s="2">
        <v>1210546.8079993904</v>
      </c>
      <c r="S69" s="2">
        <v>1164173.0161117141</v>
      </c>
      <c r="T69" s="2">
        <v>1117799.2242240377</v>
      </c>
      <c r="U69" s="2">
        <v>1071425.4323363614</v>
      </c>
      <c r="V69" s="2">
        <v>1025051.640448685</v>
      </c>
      <c r="W69" s="2">
        <v>978677.84856100869</v>
      </c>
      <c r="X69" s="2">
        <v>933071.4001250125</v>
      </c>
      <c r="Y69" s="2">
        <v>889793.77902291331</v>
      </c>
      <c r="Z69" s="2">
        <v>849690.48661315767</v>
      </c>
      <c r="AA69" s="2">
        <v>812862.32380785258</v>
      </c>
      <c r="AB69" s="2">
        <v>779410.23209098587</v>
      </c>
      <c r="AC69" s="2">
        <v>748542.13254761405</v>
      </c>
      <c r="AD69" s="2">
        <v>718544.23888362327</v>
      </c>
      <c r="AE69" s="2">
        <v>688546.34521963261</v>
      </c>
      <c r="AF69" s="2">
        <v>658548.45155564183</v>
      </c>
      <c r="AG69" s="2">
        <v>628550.55789165106</v>
      </c>
      <c r="AH69" s="2">
        <v>598552.66422766028</v>
      </c>
      <c r="AI69" s="2">
        <v>568554.7705636695</v>
      </c>
      <c r="AJ69" s="2">
        <v>538556.87689967873</v>
      </c>
      <c r="AK69" s="2">
        <v>508558.98323568807</v>
      </c>
      <c r="AL69" s="2">
        <v>478784.09433882101</v>
      </c>
      <c r="AM69" s="2">
        <v>450662.08768906095</v>
      </c>
      <c r="AN69" s="2">
        <v>424512.38657840271</v>
      </c>
      <c r="AO69" s="2">
        <v>400401.98502119695</v>
      </c>
      <c r="AP69" s="2">
        <v>378392.9812038372</v>
      </c>
      <c r="AQ69" s="2">
        <v>358297.77001016308</v>
      </c>
      <c r="AR69" s="2">
        <v>338499.82502446068</v>
      </c>
      <c r="AS69" s="2">
        <v>318701.88003875822</v>
      </c>
      <c r="AT69" s="2">
        <v>298903.93505305564</v>
      </c>
      <c r="AU69" s="2">
        <v>279105.99006735312</v>
      </c>
      <c r="AV69" s="2">
        <v>259308.04508165063</v>
      </c>
      <c r="AW69" s="2">
        <v>239510.10009594809</v>
      </c>
      <c r="AX69" s="2">
        <v>219712.15511024557</v>
      </c>
      <c r="AY69" s="2">
        <v>199914.21012454311</v>
      </c>
      <c r="AZ69" s="2">
        <v>180116.26513884065</v>
      </c>
      <c r="BA69" s="2">
        <v>160318.32015313822</v>
      </c>
      <c r="BB69" s="2">
        <v>140520.37516743576</v>
      </c>
      <c r="BC69" s="2">
        <v>120722.43018173332</v>
      </c>
      <c r="BD69" s="2">
        <v>100924.48519603087</v>
      </c>
      <c r="BE69" s="2">
        <v>81126.540210328487</v>
      </c>
      <c r="BF69" s="2">
        <v>61328.595224626188</v>
      </c>
      <c r="BG69" s="2">
        <v>41945.931560472047</v>
      </c>
      <c r="BH69" s="2">
        <v>25747.035254376224</v>
      </c>
      <c r="BI69" s="2">
        <v>13371.054450705453</v>
      </c>
      <c r="BJ69" s="2">
        <v>4951.5135375883683</v>
      </c>
      <c r="BK69" s="2">
        <v>607.23212852152562</v>
      </c>
      <c r="BL69" s="2">
        <v>2.2843982696940665E-9</v>
      </c>
      <c r="BM69" s="2">
        <v>2.2843982696940665E-9</v>
      </c>
      <c r="BN69" s="2">
        <v>2.2843982696940665E-9</v>
      </c>
      <c r="BO69" s="2">
        <v>2.2843982696940665E-9</v>
      </c>
      <c r="BP69" s="2">
        <v>2.2843982696940665E-9</v>
      </c>
      <c r="BQ69" s="2">
        <v>2.2843982696940665E-9</v>
      </c>
      <c r="BR69" s="2">
        <v>2.2843982696940665E-9</v>
      </c>
      <c r="BS69" s="2">
        <v>2.2843982696940665E-9</v>
      </c>
      <c r="BT69" s="2">
        <v>2.2843982696940665E-9</v>
      </c>
      <c r="BU69" s="2">
        <v>2.2843982696940665E-9</v>
      </c>
      <c r="BV69" s="2">
        <v>2.2843982696940665E-9</v>
      </c>
      <c r="BW69" s="2">
        <v>2.2843982696940665E-9</v>
      </c>
      <c r="BX69" s="2">
        <v>2.2843982696940665E-9</v>
      </c>
      <c r="BY69" s="2">
        <v>2.2843982696940665E-9</v>
      </c>
      <c r="BZ69" s="2">
        <v>2.2843982696940665E-9</v>
      </c>
      <c r="CA69" s="2">
        <v>2.2843982696940665E-9</v>
      </c>
      <c r="CB69" s="2">
        <v>2.2843982696940665E-9</v>
      </c>
    </row>
    <row r="70" spans="1:80" x14ac:dyDescent="0.3">
      <c r="A70" s="6" t="s">
        <v>5</v>
      </c>
      <c r="B70" s="4">
        <f t="shared" si="17"/>
        <v>1265767.4396037329</v>
      </c>
      <c r="C70" s="2">
        <v>0</v>
      </c>
      <c r="D70" s="2">
        <v>5383.2456627402307</v>
      </c>
      <c r="E70" s="2">
        <v>16105.917527354391</v>
      </c>
      <c r="F70" s="2">
        <v>26872.858153209996</v>
      </c>
      <c r="G70" s="2">
        <v>37646.824465393642</v>
      </c>
      <c r="H70" s="2">
        <v>48456.439965692916</v>
      </c>
      <c r="I70" s="2">
        <v>52973.661016526647</v>
      </c>
      <c r="J70" s="2">
        <v>51294.835108939667</v>
      </c>
      <c r="K70" s="2">
        <v>49669.365435835396</v>
      </c>
      <c r="L70" s="2">
        <v>48090.156998674312</v>
      </c>
      <c r="M70" s="2">
        <v>46546.826963868552</v>
      </c>
      <c r="N70" s="2">
        <v>45028.923905700751</v>
      </c>
      <c r="O70" s="2">
        <v>43526.53954632696</v>
      </c>
      <c r="P70" s="2">
        <v>42030.261258120256</v>
      </c>
      <c r="Q70" s="2">
        <v>40534.741442436418</v>
      </c>
      <c r="R70" s="2">
        <v>39039.221626752587</v>
      </c>
      <c r="S70" s="2">
        <v>37543.701811068757</v>
      </c>
      <c r="T70" s="2">
        <v>36048.181995384926</v>
      </c>
      <c r="U70" s="2">
        <v>34552.662179701096</v>
      </c>
      <c r="V70" s="2">
        <v>33057.142364017265</v>
      </c>
      <c r="W70" s="2">
        <v>31561.622548333442</v>
      </c>
      <c r="X70" s="2">
        <v>30090.848980275907</v>
      </c>
      <c r="Y70" s="2">
        <v>28695.178337456506</v>
      </c>
      <c r="Z70" s="2">
        <v>27401.877401052152</v>
      </c>
      <c r="AA70" s="2">
        <v>26214.196924459502</v>
      </c>
      <c r="AB70" s="2">
        <v>25135.39219441235</v>
      </c>
      <c r="AC70" s="2">
        <v>24139.919263248376</v>
      </c>
      <c r="AD70" s="2">
        <v>23172.509815430578</v>
      </c>
      <c r="AE70" s="2">
        <v>22205.100367612773</v>
      </c>
      <c r="AF70" s="2">
        <v>21237.690919794972</v>
      </c>
      <c r="AG70" s="2">
        <v>20270.28147197717</v>
      </c>
      <c r="AH70" s="2">
        <v>19302.872024159369</v>
      </c>
      <c r="AI70" s="2">
        <v>18335.462576341564</v>
      </c>
      <c r="AJ70" s="2">
        <v>17368.053128523763</v>
      </c>
      <c r="AK70" s="2">
        <v>16400.643680705965</v>
      </c>
      <c r="AL70" s="2">
        <v>15440.425968449345</v>
      </c>
      <c r="AM70" s="2">
        <v>14533.512462144397</v>
      </c>
      <c r="AN70" s="2">
        <v>13690.204322065576</v>
      </c>
      <c r="AO70" s="2">
        <v>12912.662054652292</v>
      </c>
      <c r="AP70" s="2">
        <v>12202.888279584531</v>
      </c>
      <c r="AQ70" s="2">
        <v>11554.832873348116</v>
      </c>
      <c r="AR70" s="2">
        <v>10916.364078136123</v>
      </c>
      <c r="AS70" s="2">
        <v>10277.895282924132</v>
      </c>
      <c r="AT70" s="2">
        <v>9639.4264877121368</v>
      </c>
      <c r="AU70" s="2">
        <v>9000.9576925001438</v>
      </c>
      <c r="AV70" s="2">
        <v>8362.488897288149</v>
      </c>
      <c r="AW70" s="2">
        <v>7724.0201020761542</v>
      </c>
      <c r="AX70" s="2">
        <v>7085.5513068641612</v>
      </c>
      <c r="AY70" s="2">
        <v>6447.0825116521683</v>
      </c>
      <c r="AZ70" s="2">
        <v>5808.6137164401771</v>
      </c>
      <c r="BA70" s="2">
        <v>5170.1449212281859</v>
      </c>
      <c r="BB70" s="2">
        <v>4531.6761260161938</v>
      </c>
      <c r="BC70" s="2">
        <v>3893.2073308042018</v>
      </c>
      <c r="BD70" s="2">
        <v>3254.7385355922106</v>
      </c>
      <c r="BE70" s="2">
        <v>2616.2697403802204</v>
      </c>
      <c r="BF70" s="2">
        <v>1977.8009451682333</v>
      </c>
      <c r="BG70" s="2">
        <v>1352.7246593926739</v>
      </c>
      <c r="BH70" s="2">
        <v>830.32246988330553</v>
      </c>
      <c r="BI70" s="2">
        <v>431.20642228377977</v>
      </c>
      <c r="BJ70" s="2">
        <v>159.68257741411963</v>
      </c>
      <c r="BK70" s="2">
        <v>19.582778202037499</v>
      </c>
      <c r="BL70" s="2">
        <v>7.367012142367457E-11</v>
      </c>
      <c r="BM70" s="2">
        <v>7.367012142367457E-11</v>
      </c>
      <c r="BN70" s="2">
        <v>7.367012142367457E-11</v>
      </c>
      <c r="BO70" s="2">
        <v>7.367012142367457E-11</v>
      </c>
      <c r="BP70" s="2">
        <v>7.367012142367457E-11</v>
      </c>
      <c r="BQ70" s="2">
        <v>7.367012142367457E-11</v>
      </c>
      <c r="BR70" s="2">
        <v>7.367012142367457E-11</v>
      </c>
      <c r="BS70" s="2">
        <v>7.367012142367457E-11</v>
      </c>
      <c r="BT70" s="2">
        <v>7.367012142367457E-11</v>
      </c>
      <c r="BU70" s="2">
        <v>7.367012142367457E-11</v>
      </c>
      <c r="BV70" s="2">
        <v>7.367012142367457E-11</v>
      </c>
      <c r="BW70" s="2">
        <v>7.367012142367457E-11</v>
      </c>
      <c r="BX70" s="2">
        <v>7.367012142367457E-11</v>
      </c>
      <c r="BY70" s="2">
        <v>7.367012142367457E-11</v>
      </c>
      <c r="BZ70" s="2">
        <v>7.367012142367457E-11</v>
      </c>
      <c r="CA70" s="2">
        <v>7.367012142367457E-11</v>
      </c>
      <c r="CB70" s="2">
        <v>7.367012142367457E-11</v>
      </c>
    </row>
    <row r="71" spans="1:80" x14ac:dyDescent="0.3">
      <c r="A71" s="6" t="s">
        <v>6</v>
      </c>
      <c r="B71" s="4">
        <f t="shared" si="17"/>
        <v>15369583.910382709</v>
      </c>
      <c r="C71" s="2">
        <v>0</v>
      </c>
      <c r="D71" s="2">
        <v>65366.07226173571</v>
      </c>
      <c r="E71" s="2">
        <v>195566.13888557086</v>
      </c>
      <c r="F71" s="2">
        <v>326303.73903983249</v>
      </c>
      <c r="G71" s="2">
        <v>457126.64860573516</v>
      </c>
      <c r="H71" s="2">
        <v>588382.42851648689</v>
      </c>
      <c r="I71" s="2">
        <v>643232.79502952611</v>
      </c>
      <c r="J71" s="2">
        <v>622847.64776609186</v>
      </c>
      <c r="K71" s="2">
        <v>603110.37869683863</v>
      </c>
      <c r="L71" s="2">
        <v>583934.83678644616</v>
      </c>
      <c r="M71" s="2">
        <v>565194.94845531066</v>
      </c>
      <c r="N71" s="2">
        <v>546763.80724374671</v>
      </c>
      <c r="O71" s="2">
        <v>528521.10186631081</v>
      </c>
      <c r="P71" s="2">
        <v>510352.53947140806</v>
      </c>
      <c r="Q71" s="2">
        <v>492193.18683077698</v>
      </c>
      <c r="R71" s="2">
        <v>474033.83419014607</v>
      </c>
      <c r="S71" s="2">
        <v>455874.48154951504</v>
      </c>
      <c r="T71" s="2">
        <v>437715.12890888413</v>
      </c>
      <c r="U71" s="2">
        <v>419555.77626825316</v>
      </c>
      <c r="V71" s="2">
        <v>401396.42362762231</v>
      </c>
      <c r="W71" s="2">
        <v>383237.07098699122</v>
      </c>
      <c r="X71" s="2">
        <v>365378.19971241493</v>
      </c>
      <c r="Y71" s="2">
        <v>348431.26587219373</v>
      </c>
      <c r="Z71" s="2">
        <v>332727.35641654662</v>
      </c>
      <c r="AA71" s="2">
        <v>318305.94362571934</v>
      </c>
      <c r="AB71" s="2">
        <v>305206.55482601351</v>
      </c>
      <c r="AC71" s="2">
        <v>293119.02257693838</v>
      </c>
      <c r="AD71" s="2">
        <v>281372.2512359189</v>
      </c>
      <c r="AE71" s="2">
        <v>269625.47989489947</v>
      </c>
      <c r="AF71" s="2">
        <v>257878.70855387999</v>
      </c>
      <c r="AG71" s="2">
        <v>246131.93721286056</v>
      </c>
      <c r="AH71" s="2">
        <v>234385.16587184111</v>
      </c>
      <c r="AI71" s="2">
        <v>222638.39453082162</v>
      </c>
      <c r="AJ71" s="2">
        <v>210891.62318980219</v>
      </c>
      <c r="AK71" s="2">
        <v>199144.85184878268</v>
      </c>
      <c r="AL71" s="2">
        <v>187485.40617258166</v>
      </c>
      <c r="AM71" s="2">
        <v>176473.20693400971</v>
      </c>
      <c r="AN71" s="2">
        <v>166233.33599428326</v>
      </c>
      <c r="AO71" s="2">
        <v>156792.02730757932</v>
      </c>
      <c r="AP71" s="2">
        <v>148173.59768775266</v>
      </c>
      <c r="AQ71" s="2">
        <v>140304.58349676826</v>
      </c>
      <c r="AR71" s="2">
        <v>132551.97475116508</v>
      </c>
      <c r="AS71" s="2">
        <v>124799.36600556182</v>
      </c>
      <c r="AT71" s="2">
        <v>117046.75725995861</v>
      </c>
      <c r="AU71" s="2">
        <v>109294.14851435537</v>
      </c>
      <c r="AV71" s="2">
        <v>101541.53976875216</v>
      </c>
      <c r="AW71" s="2">
        <v>93788.931023148936</v>
      </c>
      <c r="AX71" s="2">
        <v>86036.322277545711</v>
      </c>
      <c r="AY71" s="2">
        <v>78283.7135319425</v>
      </c>
      <c r="AZ71" s="2">
        <v>70531.104786339318</v>
      </c>
      <c r="BA71" s="2">
        <v>62778.496040736114</v>
      </c>
      <c r="BB71" s="2">
        <v>55025.887295132932</v>
      </c>
      <c r="BC71" s="2">
        <v>47273.278549529721</v>
      </c>
      <c r="BD71" s="2">
        <v>39520.669803926532</v>
      </c>
      <c r="BE71" s="2">
        <v>31768.06105832335</v>
      </c>
      <c r="BF71" s="2">
        <v>24015.452312720216</v>
      </c>
      <c r="BG71" s="2">
        <v>16425.462142309851</v>
      </c>
      <c r="BH71" s="2">
        <v>10082.192410908387</v>
      </c>
      <c r="BI71" s="2">
        <v>5235.9249279324986</v>
      </c>
      <c r="BJ71" s="2">
        <v>1938.9460463296764</v>
      </c>
      <c r="BK71" s="2">
        <v>237.78392725037614</v>
      </c>
      <c r="BL71" s="2">
        <v>8.9453961089702693E-10</v>
      </c>
      <c r="BM71" s="2">
        <v>8.9453961089702693E-10</v>
      </c>
      <c r="BN71" s="2">
        <v>8.9453961089702693E-10</v>
      </c>
      <c r="BO71" s="2">
        <v>8.9453961089702693E-10</v>
      </c>
      <c r="BP71" s="2">
        <v>8.9453961089702693E-10</v>
      </c>
      <c r="BQ71" s="2">
        <v>8.9453961089702693E-10</v>
      </c>
      <c r="BR71" s="2">
        <v>8.9453961089702693E-10</v>
      </c>
      <c r="BS71" s="2">
        <v>8.9453961089702693E-10</v>
      </c>
      <c r="BT71" s="2">
        <v>8.9453961089702693E-10</v>
      </c>
      <c r="BU71" s="2">
        <v>8.9453961089702693E-10</v>
      </c>
      <c r="BV71" s="2">
        <v>8.9453961089702693E-10</v>
      </c>
      <c r="BW71" s="2">
        <v>8.9453961089702693E-10</v>
      </c>
      <c r="BX71" s="2">
        <v>8.9453961089702693E-10</v>
      </c>
      <c r="BY71" s="2">
        <v>8.9453961089702693E-10</v>
      </c>
      <c r="BZ71" s="2">
        <v>8.9453961089702693E-10</v>
      </c>
      <c r="CA71" s="2">
        <v>8.9453961089702693E-10</v>
      </c>
      <c r="CB71" s="2">
        <v>8.9453961089702693E-10</v>
      </c>
    </row>
    <row r="72" spans="1:80" x14ac:dyDescent="0.3">
      <c r="A72" s="6" t="s">
        <v>7</v>
      </c>
      <c r="B72" s="4">
        <f t="shared" si="17"/>
        <v>10769886.695669759</v>
      </c>
      <c r="C72" s="2">
        <v>0</v>
      </c>
      <c r="D72" s="2">
        <v>48327.783595198409</v>
      </c>
      <c r="E72" s="2">
        <v>142755.34912828886</v>
      </c>
      <c r="F72" s="2">
        <v>235910.82290286533</v>
      </c>
      <c r="G72" s="2">
        <v>329149.51477081887</v>
      </c>
      <c r="H72" s="2">
        <v>422779.76235085353</v>
      </c>
      <c r="I72" s="2">
        <v>459775.29595189192</v>
      </c>
      <c r="J72" s="2">
        <v>443266.23360967112</v>
      </c>
      <c r="K72" s="2">
        <v>429332.33031578187</v>
      </c>
      <c r="L72" s="2">
        <v>415742.94802129746</v>
      </c>
      <c r="M72" s="2">
        <v>402462.6673990665</v>
      </c>
      <c r="N72" s="2">
        <v>389400.17713608267</v>
      </c>
      <c r="O72" s="2">
        <v>376470.96730184683</v>
      </c>
      <c r="P72" s="2">
        <v>363594.69330617425</v>
      </c>
      <c r="Q72" s="2">
        <v>350729.47904640267</v>
      </c>
      <c r="R72" s="2">
        <v>337873.00391505979</v>
      </c>
      <c r="S72" s="2">
        <v>325025.32674425677</v>
      </c>
      <c r="T72" s="2">
        <v>312056.82159632409</v>
      </c>
      <c r="U72" s="2">
        <v>298974.45230098738</v>
      </c>
      <c r="V72" s="2">
        <v>285910.73088902904</v>
      </c>
      <c r="W72" s="2">
        <v>272861.43180681788</v>
      </c>
      <c r="X72" s="2">
        <v>260062.41085203382</v>
      </c>
      <c r="Y72" s="2">
        <v>248118.51412067658</v>
      </c>
      <c r="Z72" s="2">
        <v>237225.92131021479</v>
      </c>
      <c r="AA72" s="2">
        <v>227230.72370846596</v>
      </c>
      <c r="AB72" s="2">
        <v>218165.4282539507</v>
      </c>
      <c r="AC72" s="2">
        <v>209781.69035030992</v>
      </c>
      <c r="AD72" s="2">
        <v>201578.20890273387</v>
      </c>
      <c r="AE72" s="2">
        <v>193346.19017850445</v>
      </c>
      <c r="AF72" s="2">
        <v>185114.92653694857</v>
      </c>
      <c r="AG72" s="2">
        <v>176883.64291626681</v>
      </c>
      <c r="AH72" s="2">
        <v>170587.69634553319</v>
      </c>
      <c r="AI72" s="2">
        <v>164308.12702820258</v>
      </c>
      <c r="AJ72" s="2">
        <v>156154.74121867819</v>
      </c>
      <c r="AK72" s="2">
        <v>148046.09083494806</v>
      </c>
      <c r="AL72" s="2">
        <v>127862.1989243936</v>
      </c>
      <c r="AM72" s="2">
        <v>116119.86446832556</v>
      </c>
      <c r="AN72" s="2">
        <v>106123.28407205675</v>
      </c>
      <c r="AO72" s="2">
        <v>98826.98920578025</v>
      </c>
      <c r="AP72" s="2">
        <v>90712.535136254548</v>
      </c>
      <c r="AQ72" s="2">
        <v>102528.48409725426</v>
      </c>
      <c r="AR72" s="2">
        <v>95760.361965904056</v>
      </c>
      <c r="AS72" s="2">
        <v>90363.23840644455</v>
      </c>
      <c r="AT72" s="2">
        <v>84929.838881351447</v>
      </c>
      <c r="AU72" s="2">
        <v>79497.399200936212</v>
      </c>
      <c r="AV72" s="2">
        <v>74064.934123490471</v>
      </c>
      <c r="AW72" s="2">
        <v>68632.469718038003</v>
      </c>
      <c r="AX72" s="2">
        <v>63200.005294804934</v>
      </c>
      <c r="AY72" s="2">
        <v>57767.540872042344</v>
      </c>
      <c r="AZ72" s="2">
        <v>52335.07644926729</v>
      </c>
      <c r="BA72" s="2">
        <v>46902.61202649257</v>
      </c>
      <c r="BB72" s="2">
        <v>41470.147603717844</v>
      </c>
      <c r="BC72" s="2">
        <v>36037.683180943117</v>
      </c>
      <c r="BD72" s="2">
        <v>30605.218758168394</v>
      </c>
      <c r="BE72" s="2">
        <v>25172.754335393689</v>
      </c>
      <c r="BF72" s="2">
        <v>19740.289912619006</v>
      </c>
      <c r="BG72" s="2">
        <v>-19428.462150353458</v>
      </c>
      <c r="BH72" s="2">
        <v>-31530.82464821983</v>
      </c>
      <c r="BI72" s="2">
        <v>-37135.446953035898</v>
      </c>
      <c r="BJ72" s="2">
        <v>-41374.936770211869</v>
      </c>
      <c r="BK72" s="2">
        <v>-48239.434409902926</v>
      </c>
      <c r="BL72" s="2">
        <v>-62.850812805735757</v>
      </c>
      <c r="BM72" s="2">
        <v>1.6630024078921013</v>
      </c>
      <c r="BN72" s="2">
        <v>-4.4002246648645549E-2</v>
      </c>
      <c r="BO72" s="2">
        <v>1.1642790168253079E-3</v>
      </c>
      <c r="BP72" s="2">
        <v>-3.0805621791853636E-5</v>
      </c>
      <c r="BQ72" s="2">
        <v>8.1574541351838E-7</v>
      </c>
      <c r="BR72" s="2">
        <v>-2.0940819093547914E-8</v>
      </c>
      <c r="BS72" s="2">
        <v>1.1974979278429854E-9</v>
      </c>
      <c r="BT72" s="2">
        <v>6.1172866161564767E-10</v>
      </c>
      <c r="BU72" s="2">
        <v>6.2722783587198215E-10</v>
      </c>
      <c r="BV72" s="2">
        <v>6.2681773514379713E-10</v>
      </c>
      <c r="BW72" s="2">
        <v>6.2682858621266539E-10</v>
      </c>
      <c r="BX72" s="2">
        <v>6.2682829909857979E-10</v>
      </c>
      <c r="BY72" s="2">
        <v>6.2682830669548109E-10</v>
      </c>
      <c r="BZ72" s="2">
        <v>6.2682830649447072E-10</v>
      </c>
      <c r="CA72" s="2">
        <v>6.2682830649978929E-10</v>
      </c>
      <c r="CB72" s="2">
        <v>6.2682830649964866E-10</v>
      </c>
    </row>
    <row r="73" spans="1:80" x14ac:dyDescent="0.3">
      <c r="A73" s="6" t="s">
        <v>8</v>
      </c>
      <c r="B73" s="4">
        <f t="shared" si="17"/>
        <v>5050498.2249888331</v>
      </c>
      <c r="C73" s="2">
        <v>0</v>
      </c>
      <c r="D73" s="2">
        <v>7858.7548682958504</v>
      </c>
      <c r="E73" s="2">
        <v>24112.365750804191</v>
      </c>
      <c r="F73" s="2">
        <v>42127.258923821246</v>
      </c>
      <c r="G73" s="2">
        <v>61838.963551413282</v>
      </c>
      <c r="H73" s="2">
        <v>83263.265652249684</v>
      </c>
      <c r="I73" s="2">
        <v>96888.363212454628</v>
      </c>
      <c r="J73" s="2">
        <v>102144.6010726839</v>
      </c>
      <c r="K73" s="2">
        <v>107011.6305124177</v>
      </c>
      <c r="L73" s="2">
        <v>111304.7550107398</v>
      </c>
      <c r="M73" s="2">
        <v>115038.37260190691</v>
      </c>
      <c r="N73" s="2">
        <v>118217.91107721109</v>
      </c>
      <c r="O73" s="2">
        <v>120848.02880198117</v>
      </c>
      <c r="P73" s="2">
        <v>122932.41932054436</v>
      </c>
      <c r="Q73" s="2">
        <v>124488.41075570803</v>
      </c>
      <c r="R73" s="2">
        <v>125548.87887632285</v>
      </c>
      <c r="S73" s="2">
        <v>126146.9207720391</v>
      </c>
      <c r="T73" s="2">
        <v>125827.99310032076</v>
      </c>
      <c r="U73" s="2">
        <v>124163.74978283902</v>
      </c>
      <c r="V73" s="2">
        <v>121224.34238087406</v>
      </c>
      <c r="W73" s="2">
        <v>117064.02632537967</v>
      </c>
      <c r="X73" s="2">
        <v>111832.23439641793</v>
      </c>
      <c r="Y73" s="2">
        <v>106341.93222298354</v>
      </c>
      <c r="Z73" s="2">
        <v>101271.32663254322</v>
      </c>
      <c r="AA73" s="2">
        <v>96615.582869802587</v>
      </c>
      <c r="AB73" s="2">
        <v>92387.957415561323</v>
      </c>
      <c r="AC73" s="2">
        <v>88485.080893588107</v>
      </c>
      <c r="AD73" s="2">
        <v>84686.791561589853</v>
      </c>
      <c r="AE73" s="2">
        <v>80885.734902632248</v>
      </c>
      <c r="AF73" s="2">
        <v>77084.751465820678</v>
      </c>
      <c r="AG73" s="2">
        <v>73283.766091586207</v>
      </c>
      <c r="AH73" s="2">
        <v>76763.332444019514</v>
      </c>
      <c r="AI73" s="2">
        <v>87585.06019068438</v>
      </c>
      <c r="AJ73" s="2">
        <v>98699.830146661319</v>
      </c>
      <c r="AK73" s="2">
        <v>110275.9327232715</v>
      </c>
      <c r="AL73" s="2">
        <v>115046.638160576</v>
      </c>
      <c r="AM73" s="2">
        <v>113849.60258833591</v>
      </c>
      <c r="AN73" s="2">
        <v>105436.2256315765</v>
      </c>
      <c r="AO73" s="2">
        <v>97399.733896519581</v>
      </c>
      <c r="AP73" s="2">
        <v>88892.469247398723</v>
      </c>
      <c r="AQ73" s="2">
        <v>91278.998392195383</v>
      </c>
      <c r="AR73" s="2">
        <v>88640.910442827051</v>
      </c>
      <c r="AS73" s="2">
        <v>86135.771455454218</v>
      </c>
      <c r="AT73" s="2">
        <v>83627.114702216961</v>
      </c>
      <c r="AU73" s="2">
        <v>81118.551027379814</v>
      </c>
      <c r="AV73" s="2">
        <v>78609.984889732761</v>
      </c>
      <c r="AW73" s="2">
        <v>76101.418817250509</v>
      </c>
      <c r="AX73" s="2">
        <v>73592.852743043986</v>
      </c>
      <c r="AY73" s="2">
        <v>71084.286668883113</v>
      </c>
      <c r="AZ73" s="2">
        <v>68575.720594721031</v>
      </c>
      <c r="BA73" s="2">
        <v>66067.154520558994</v>
      </c>
      <c r="BB73" s="2">
        <v>63558.588446396934</v>
      </c>
      <c r="BC73" s="2">
        <v>61050.022372234896</v>
      </c>
      <c r="BD73" s="2">
        <v>58541.456298072851</v>
      </c>
      <c r="BE73" s="2">
        <v>56032.890223910807</v>
      </c>
      <c r="BF73" s="2">
        <v>53524.324149748776</v>
      </c>
      <c r="BG73" s="2">
        <v>43543.43219973697</v>
      </c>
      <c r="BH73" s="2">
        <v>32095.633074405971</v>
      </c>
      <c r="BI73" s="2">
        <v>21354.505580175672</v>
      </c>
      <c r="BJ73" s="2">
        <v>10865.206260894391</v>
      </c>
      <c r="BK73" s="2">
        <v>230.34398057313868</v>
      </c>
      <c r="BL73" s="2">
        <v>-6.0947914127013938</v>
      </c>
      <c r="BM73" s="2">
        <v>0.16126526224891932</v>
      </c>
      <c r="BN73" s="2">
        <v>-4.267001311196823E-3</v>
      </c>
      <c r="BO73" s="2">
        <v>1.1290310831571204E-4</v>
      </c>
      <c r="BP73" s="2">
        <v>-2.9870650648903947E-6</v>
      </c>
      <c r="BQ73" s="2">
        <v>7.9333422335234592E-8</v>
      </c>
      <c r="BR73" s="2">
        <v>-1.8020131220873478E-9</v>
      </c>
      <c r="BS73" s="2">
        <v>3.4479164391852571E-10</v>
      </c>
      <c r="BT73" s="2">
        <v>2.8798821792631785E-10</v>
      </c>
      <c r="BU73" s="2">
        <v>2.8949120937460649E-10</v>
      </c>
      <c r="BV73" s="2">
        <v>2.8945144094067545E-10</v>
      </c>
      <c r="BW73" s="2">
        <v>2.8945249319439197E-10</v>
      </c>
      <c r="BX73" s="2">
        <v>2.894524653522625E-10</v>
      </c>
      <c r="BY73" s="2">
        <v>2.8945246608895199E-10</v>
      </c>
      <c r="BZ73" s="2">
        <v>2.8945246606945953E-10</v>
      </c>
      <c r="CA73" s="2">
        <v>2.8945246606997527E-10</v>
      </c>
      <c r="CB73" s="2">
        <v>2.8945246606996168E-10</v>
      </c>
    </row>
    <row r="74" spans="1:80" x14ac:dyDescent="0.3">
      <c r="A74" s="6" t="s">
        <v>9</v>
      </c>
      <c r="B74" s="5">
        <f t="shared" si="17"/>
        <v>11088992.997362366</v>
      </c>
      <c r="C74" s="8">
        <v>0</v>
      </c>
      <c r="D74" s="8">
        <v>0</v>
      </c>
      <c r="E74" s="8">
        <v>46785.384548324204</v>
      </c>
      <c r="F74" s="8">
        <v>140717.28202152235</v>
      </c>
      <c r="G74" s="8">
        <v>235039.14265877899</v>
      </c>
      <c r="H74" s="8">
        <v>329422.49470204586</v>
      </c>
      <c r="I74" s="8">
        <v>424116.59775911504</v>
      </c>
      <c r="J74" s="8">
        <v>464126.78764802055</v>
      </c>
      <c r="K74" s="8">
        <v>449417.81604672759</v>
      </c>
      <c r="L74" s="8">
        <v>435176.32313647174</v>
      </c>
      <c r="M74" s="8">
        <v>421340.14634783019</v>
      </c>
      <c r="N74" s="8">
        <v>407818.31686521933</v>
      </c>
      <c r="O74" s="8">
        <v>394519.26490562886</v>
      </c>
      <c r="P74" s="8">
        <v>381356.17945621558</v>
      </c>
      <c r="Q74" s="8">
        <v>368246.59212533053</v>
      </c>
      <c r="R74" s="8">
        <v>355143.65012362995</v>
      </c>
      <c r="S74" s="8">
        <v>342040.70812192932</v>
      </c>
      <c r="T74" s="8">
        <v>328937.7661202288</v>
      </c>
      <c r="U74" s="8">
        <v>315834.82411852817</v>
      </c>
      <c r="V74" s="8">
        <v>302731.88211682759</v>
      </c>
      <c r="W74" s="8">
        <v>289628.94011512701</v>
      </c>
      <c r="X74" s="8">
        <v>276525.99811342638</v>
      </c>
      <c r="Y74" s="8">
        <v>263639.86945248302</v>
      </c>
      <c r="Z74" s="8">
        <v>251411.75231584936</v>
      </c>
      <c r="AA74" s="8">
        <v>240080.54360651993</v>
      </c>
      <c r="AB74" s="8">
        <v>229674.72468112517</v>
      </c>
      <c r="AC74" s="8">
        <v>220222.81661496259</v>
      </c>
      <c r="AD74" s="8">
        <v>211501.01704767282</v>
      </c>
      <c r="AE74" s="8">
        <v>203025.09466020664</v>
      </c>
      <c r="AF74" s="8">
        <v>194549.17227274048</v>
      </c>
      <c r="AG74" s="8">
        <v>186073.24988527436</v>
      </c>
      <c r="AH74" s="8">
        <v>177597.32749780818</v>
      </c>
      <c r="AI74" s="8">
        <v>169121.40511034202</v>
      </c>
      <c r="AJ74" s="8">
        <v>160645.48272287581</v>
      </c>
      <c r="AK74" s="8">
        <v>152169.56033540968</v>
      </c>
      <c r="AL74" s="8">
        <v>143693.63794794353</v>
      </c>
      <c r="AM74" s="8">
        <v>135347.49983417697</v>
      </c>
      <c r="AN74" s="8">
        <v>127404.26332775633</v>
      </c>
      <c r="AO74" s="8">
        <v>120017.82677047081</v>
      </c>
      <c r="AP74" s="8">
        <v>113207.59710762079</v>
      </c>
      <c r="AQ74" s="8">
        <v>106991.47460392052</v>
      </c>
      <c r="AR74" s="8">
        <v>101237.24432871831</v>
      </c>
      <c r="AS74" s="8">
        <v>95643.323401810994</v>
      </c>
      <c r="AT74" s="8">
        <v>90049.402474903676</v>
      </c>
      <c r="AU74" s="8">
        <v>84455.481547996314</v>
      </c>
      <c r="AV74" s="8">
        <v>78861.560621088953</v>
      </c>
      <c r="AW74" s="8">
        <v>73267.639694181576</v>
      </c>
      <c r="AX74" s="8">
        <v>67673.718767274244</v>
      </c>
      <c r="AY74" s="8">
        <v>62079.79784036686</v>
      </c>
      <c r="AZ74" s="8">
        <v>56485.876913459535</v>
      </c>
      <c r="BA74" s="8">
        <v>50891.955986552217</v>
      </c>
      <c r="BB74" s="8">
        <v>45298.035059644862</v>
      </c>
      <c r="BC74" s="8">
        <v>39704.114132737537</v>
      </c>
      <c r="BD74" s="8">
        <v>34110.193205830197</v>
      </c>
      <c r="BE74" s="8">
        <v>28516.272278922861</v>
      </c>
      <c r="BF74" s="8">
        <v>22922.351352015543</v>
      </c>
      <c r="BG74" s="8">
        <v>17328.43042510825</v>
      </c>
      <c r="BH74" s="8">
        <v>11981.003832185306</v>
      </c>
      <c r="BI74" s="8">
        <v>7409.050678925184</v>
      </c>
      <c r="BJ74" s="8">
        <v>3916.4110560043182</v>
      </c>
      <c r="BK74" s="8">
        <v>1541.6750734952793</v>
      </c>
      <c r="BL74" s="8">
        <v>319.04584505846196</v>
      </c>
      <c r="BM74" s="8">
        <v>6.4545806625187657E-10</v>
      </c>
      <c r="BN74" s="8">
        <v>6.4545806625187657E-10</v>
      </c>
      <c r="BO74" s="8">
        <v>6.4545806625187657E-10</v>
      </c>
      <c r="BP74" s="8">
        <v>6.4545806625187657E-10</v>
      </c>
      <c r="BQ74" s="8">
        <v>6.4545806625187657E-10</v>
      </c>
      <c r="BR74" s="8">
        <v>6.4545806625187657E-10</v>
      </c>
      <c r="BS74" s="8">
        <v>6.4545806625187657E-10</v>
      </c>
      <c r="BT74" s="8">
        <v>6.4545806625187657E-10</v>
      </c>
      <c r="BU74" s="8">
        <v>6.4545806625187657E-10</v>
      </c>
      <c r="BV74" s="8">
        <v>6.4545806625187657E-10</v>
      </c>
      <c r="BW74" s="8">
        <v>6.4545806625187657E-10</v>
      </c>
      <c r="BX74" s="8">
        <v>6.4545806625187657E-10</v>
      </c>
      <c r="BY74" s="8">
        <v>6.4545806625187657E-10</v>
      </c>
      <c r="BZ74" s="8">
        <v>6.4545806625187657E-10</v>
      </c>
      <c r="CA74" s="8">
        <v>6.4545806625187657E-10</v>
      </c>
      <c r="CB74" s="8">
        <v>6.4545806625187657E-10</v>
      </c>
    </row>
    <row r="75" spans="1:80" x14ac:dyDescent="0.3">
      <c r="A75" s="6" t="s">
        <v>11</v>
      </c>
      <c r="B75" s="3">
        <f>SUM(B65:B74)</f>
        <v>145911163.08453172</v>
      </c>
      <c r="C75" s="3">
        <f t="shared" ref="C75:BN75" si="18">SUM(C65:C74)</f>
        <v>2314334.042445268</v>
      </c>
      <c r="D75" s="3">
        <f t="shared" si="18"/>
        <v>5083551.6996551836</v>
      </c>
      <c r="E75" s="3">
        <f t="shared" si="18"/>
        <v>5998783.591586113</v>
      </c>
      <c r="F75" s="3">
        <f t="shared" si="18"/>
        <v>6970667.8862084253</v>
      </c>
      <c r="G75" s="3">
        <f t="shared" si="18"/>
        <v>7944676.7601382229</v>
      </c>
      <c r="H75" s="3">
        <f t="shared" si="18"/>
        <v>6422130.0450129602</v>
      </c>
      <c r="I75" s="3">
        <f t="shared" si="18"/>
        <v>4386292.1619830569</v>
      </c>
      <c r="J75" s="3">
        <f t="shared" si="18"/>
        <v>4133352.9455666272</v>
      </c>
      <c r="K75" s="3">
        <f t="shared" si="18"/>
        <v>4034247.8610336296</v>
      </c>
      <c r="L75" s="3">
        <f t="shared" si="18"/>
        <v>3937508.4023263971</v>
      </c>
      <c r="M75" s="3">
        <f t="shared" si="18"/>
        <v>3842572.7749083424</v>
      </c>
      <c r="N75" s="3">
        <f t="shared" si="18"/>
        <v>3748778.8811235577</v>
      </c>
      <c r="O75" s="3">
        <f t="shared" si="18"/>
        <v>3655495.1316946</v>
      </c>
      <c r="P75" s="3">
        <f t="shared" si="18"/>
        <v>3562120.893037294</v>
      </c>
      <c r="Q75" s="3">
        <f t="shared" si="18"/>
        <v>3468300.2507427358</v>
      </c>
      <c r="R75" s="3">
        <f t="shared" si="18"/>
        <v>3373981.5631882353</v>
      </c>
      <c r="S75" s="3">
        <f t="shared" si="18"/>
        <v>3279192.3296581758</v>
      </c>
      <c r="T75" s="3">
        <f t="shared" si="18"/>
        <v>3183326.5947361039</v>
      </c>
      <c r="U75" s="3">
        <f t="shared" si="18"/>
        <v>3085947.2610521442</v>
      </c>
      <c r="V75" s="3">
        <f t="shared" si="18"/>
        <v>2987264.5503784632</v>
      </c>
      <c r="W75" s="3">
        <f t="shared" si="18"/>
        <v>2887330.3584175119</v>
      </c>
      <c r="X75" s="3">
        <f t="shared" si="18"/>
        <v>2787677.6604315033</v>
      </c>
      <c r="Y75" s="3">
        <f t="shared" si="18"/>
        <v>2692308.2562854397</v>
      </c>
      <c r="Z75" s="3">
        <f t="shared" si="18"/>
        <v>2603835.5463137138</v>
      </c>
      <c r="AA75" s="3">
        <f t="shared" si="18"/>
        <v>2522491.549770521</v>
      </c>
      <c r="AB75" s="3">
        <f t="shared" si="18"/>
        <v>2448502.3645074121</v>
      </c>
      <c r="AC75" s="3">
        <f t="shared" si="18"/>
        <v>2380362.894040795</v>
      </c>
      <c r="AD75" s="3">
        <f t="shared" si="18"/>
        <v>2314561.4665005431</v>
      </c>
      <c r="AE75" s="3">
        <f t="shared" si="18"/>
        <v>2248982.6138528492</v>
      </c>
      <c r="AF75" s="3">
        <f t="shared" si="18"/>
        <v>2183404.6204009564</v>
      </c>
      <c r="AG75" s="3">
        <f t="shared" si="18"/>
        <v>2117826.604215153</v>
      </c>
      <c r="AH75" s="3">
        <f t="shared" si="18"/>
        <v>2061808.1761673505</v>
      </c>
      <c r="AI75" s="3">
        <f t="shared" si="18"/>
        <v>2013422.7177087017</v>
      </c>
      <c r="AJ75" s="3">
        <f t="shared" si="18"/>
        <v>1963397.5312270944</v>
      </c>
      <c r="AK75" s="3">
        <f t="shared" si="18"/>
        <v>1913897.2862037565</v>
      </c>
      <c r="AL75" s="3">
        <f t="shared" si="18"/>
        <v>1821761.6376514863</v>
      </c>
      <c r="AM75" s="3">
        <f t="shared" si="18"/>
        <v>1710462.6859040703</v>
      </c>
      <c r="AN75" s="3">
        <f t="shared" si="18"/>
        <v>1595133.0894195943</v>
      </c>
      <c r="AO75" s="3">
        <f t="shared" si="18"/>
        <v>1485060.6124287308</v>
      </c>
      <c r="AP75" s="3">
        <f t="shared" si="18"/>
        <v>1375704.987226041</v>
      </c>
      <c r="AQ75" s="3">
        <f t="shared" si="18"/>
        <v>1327595.4364899257</v>
      </c>
      <c r="AR75" s="3">
        <f t="shared" si="18"/>
        <v>1282629.2893060409</v>
      </c>
      <c r="AS75" s="3">
        <f t="shared" si="18"/>
        <v>1239389.466162638</v>
      </c>
      <c r="AT75" s="3">
        <f t="shared" si="18"/>
        <v>1196108.3652116559</v>
      </c>
      <c r="AU75" s="3">
        <f t="shared" si="18"/>
        <v>1152828.3564516937</v>
      </c>
      <c r="AV75" s="3">
        <f t="shared" si="18"/>
        <v>1109548.3187928803</v>
      </c>
      <c r="AW75" s="3">
        <f t="shared" si="18"/>
        <v>1066268.2818987167</v>
      </c>
      <c r="AX75" s="3">
        <f t="shared" si="18"/>
        <v>1022988.2449843209</v>
      </c>
      <c r="AY75" s="3">
        <f t="shared" si="18"/>
        <v>979708.20807046047</v>
      </c>
      <c r="AZ75" s="3">
        <f t="shared" si="18"/>
        <v>936428.17115658603</v>
      </c>
      <c r="BA75" s="3">
        <f t="shared" si="18"/>
        <v>893148.13424271194</v>
      </c>
      <c r="BB75" s="3">
        <f t="shared" si="18"/>
        <v>849868.09732883784</v>
      </c>
      <c r="BC75" s="3">
        <f t="shared" si="18"/>
        <v>806588.06041496352</v>
      </c>
      <c r="BD75" s="3">
        <f t="shared" si="18"/>
        <v>763308.02350108942</v>
      </c>
      <c r="BE75" s="3">
        <f t="shared" si="18"/>
        <v>720027.98658721545</v>
      </c>
      <c r="BF75" s="3">
        <f t="shared" si="18"/>
        <v>676747.9496733417</v>
      </c>
      <c r="BG75" s="3">
        <f t="shared" si="18"/>
        <v>545955.5958067968</v>
      </c>
      <c r="BH75" s="3">
        <f t="shared" si="18"/>
        <v>399499.31319454568</v>
      </c>
      <c r="BI75" s="3">
        <f t="shared" si="18"/>
        <v>263692.41028178163</v>
      </c>
      <c r="BJ75" s="3">
        <f t="shared" si="18"/>
        <v>133567.1175147075</v>
      </c>
      <c r="BK75" s="3">
        <f t="shared" si="18"/>
        <v>4548.7012548514958</v>
      </c>
      <c r="BL75" s="3">
        <f t="shared" si="18"/>
        <v>259.427533646325</v>
      </c>
      <c r="BM75" s="3">
        <f t="shared" si="18"/>
        <v>1.8923023096297</v>
      </c>
      <c r="BN75" s="3">
        <f t="shared" si="18"/>
        <v>-5.0069407753054303E-2</v>
      </c>
      <c r="BO75" s="3">
        <f t="shared" ref="BO75:CB75" si="19">SUM(BO65:BO74)</f>
        <v>1.3248176766682991E-3</v>
      </c>
      <c r="BP75" s="3">
        <f t="shared" si="19"/>
        <v>-3.5048915232171097E-5</v>
      </c>
      <c r="BQ75" s="3">
        <f t="shared" si="19"/>
        <v>9.3250354211674761E-7</v>
      </c>
      <c r="BR75" s="3">
        <f t="shared" si="19"/>
        <v>-1.9547566956631369E-8</v>
      </c>
      <c r="BS75" s="3">
        <f t="shared" si="19"/>
        <v>5.6432494470719152E-9</v>
      </c>
      <c r="BT75" s="3">
        <f t="shared" si="19"/>
        <v>4.976712509046904E-9</v>
      </c>
      <c r="BU75" s="3">
        <f t="shared" si="19"/>
        <v>4.9943487572189353E-9</v>
      </c>
      <c r="BV75" s="3">
        <f t="shared" si="19"/>
        <v>4.9938821105383972E-9</v>
      </c>
      <c r="BW75" s="3">
        <f t="shared" si="19"/>
        <v>4.9938944577860842E-9</v>
      </c>
      <c r="BX75" s="3">
        <f t="shared" si="19"/>
        <v>4.9938941310838237E-9</v>
      </c>
      <c r="BY75" s="3">
        <f t="shared" si="19"/>
        <v>4.9938941397282102E-9</v>
      </c>
      <c r="BZ75" s="3">
        <f t="shared" si="19"/>
        <v>4.9938941394994832E-9</v>
      </c>
      <c r="CA75" s="3">
        <f t="shared" si="19"/>
        <v>4.9938941395055348E-9</v>
      </c>
      <c r="CB75" s="3">
        <f t="shared" si="19"/>
        <v>4.9938941395053744E-9</v>
      </c>
    </row>
    <row r="76" spans="1:80" x14ac:dyDescent="0.3">
      <c r="A76" s="6"/>
    </row>
    <row r="77" spans="1:80" x14ac:dyDescent="0.3">
      <c r="A77" s="6"/>
    </row>
    <row r="78" spans="1:80" x14ac:dyDescent="0.3">
      <c r="A78" s="7" t="s">
        <v>17</v>
      </c>
      <c r="B78" s="10" t="s">
        <v>10</v>
      </c>
      <c r="C78" s="11">
        <v>2019</v>
      </c>
      <c r="D78" s="11">
        <v>2020</v>
      </c>
      <c r="E78" s="11">
        <v>2021</v>
      </c>
      <c r="F78" s="11">
        <v>2022</v>
      </c>
      <c r="G78" s="11">
        <v>2023</v>
      </c>
      <c r="H78" s="11">
        <v>2024</v>
      </c>
      <c r="I78" s="11">
        <v>2025</v>
      </c>
      <c r="J78" s="11">
        <v>2026</v>
      </c>
      <c r="K78" s="11">
        <v>2027</v>
      </c>
      <c r="L78" s="11">
        <v>2028</v>
      </c>
      <c r="M78" s="11">
        <v>2029</v>
      </c>
      <c r="N78" s="11">
        <v>2030</v>
      </c>
      <c r="O78" s="11">
        <v>2031</v>
      </c>
      <c r="P78" s="11">
        <v>2032</v>
      </c>
      <c r="Q78" s="11">
        <v>2033</v>
      </c>
      <c r="R78" s="11">
        <v>2034</v>
      </c>
      <c r="S78" s="11">
        <v>2035</v>
      </c>
      <c r="T78" s="11">
        <v>2036</v>
      </c>
      <c r="U78" s="11">
        <v>2037</v>
      </c>
      <c r="V78" s="11">
        <v>2038</v>
      </c>
      <c r="W78" s="11">
        <v>2039</v>
      </c>
      <c r="X78" s="11">
        <v>2040</v>
      </c>
      <c r="Y78" s="11">
        <v>2041</v>
      </c>
      <c r="Z78" s="11">
        <v>2042</v>
      </c>
      <c r="AA78" s="11">
        <v>2043</v>
      </c>
      <c r="AB78" s="11">
        <v>2044</v>
      </c>
      <c r="AC78" s="11">
        <v>2045</v>
      </c>
      <c r="AD78" s="11">
        <v>2046</v>
      </c>
      <c r="AE78" s="11">
        <v>2047</v>
      </c>
      <c r="AF78" s="11">
        <v>2048</v>
      </c>
      <c r="AG78" s="11">
        <v>2049</v>
      </c>
      <c r="AH78" s="11">
        <v>2050</v>
      </c>
      <c r="AI78" s="11">
        <v>2051</v>
      </c>
      <c r="AJ78" s="11">
        <v>2052</v>
      </c>
      <c r="AK78" s="11">
        <v>2053</v>
      </c>
      <c r="AL78" s="11">
        <v>2054</v>
      </c>
      <c r="AM78" s="11">
        <v>2055</v>
      </c>
      <c r="AN78" s="11">
        <v>2056</v>
      </c>
      <c r="AO78" s="11">
        <v>2057</v>
      </c>
      <c r="AP78" s="11">
        <v>2058</v>
      </c>
      <c r="AQ78" s="11">
        <v>2059</v>
      </c>
      <c r="AR78" s="11">
        <v>2060</v>
      </c>
      <c r="AS78" s="11">
        <v>2061</v>
      </c>
      <c r="AT78" s="11">
        <v>2062</v>
      </c>
      <c r="AU78" s="11">
        <v>2063</v>
      </c>
      <c r="AV78" s="11">
        <v>2064</v>
      </c>
      <c r="AW78" s="11">
        <v>2065</v>
      </c>
      <c r="AX78" s="11">
        <v>2066</v>
      </c>
      <c r="AY78" s="11">
        <v>2067</v>
      </c>
      <c r="AZ78" s="11">
        <v>2068</v>
      </c>
      <c r="BA78" s="11">
        <v>2069</v>
      </c>
      <c r="BB78" s="11">
        <v>2070</v>
      </c>
      <c r="BC78" s="11">
        <v>2071</v>
      </c>
      <c r="BD78" s="11">
        <v>2072</v>
      </c>
      <c r="BE78" s="11">
        <v>2073</v>
      </c>
      <c r="BF78" s="11">
        <v>2074</v>
      </c>
      <c r="BG78" s="11">
        <v>2075</v>
      </c>
      <c r="BH78" s="11">
        <v>2076</v>
      </c>
      <c r="BI78" s="11">
        <v>2077</v>
      </c>
      <c r="BJ78" s="11">
        <v>2078</v>
      </c>
      <c r="BK78" s="11">
        <v>2079</v>
      </c>
      <c r="BL78" s="11">
        <v>2080</v>
      </c>
      <c r="BM78" s="11">
        <v>2081</v>
      </c>
      <c r="BN78" s="11">
        <v>2082</v>
      </c>
      <c r="BO78" s="11">
        <v>2083</v>
      </c>
      <c r="BP78" s="11">
        <v>2084</v>
      </c>
      <c r="BQ78" s="11">
        <v>2085</v>
      </c>
      <c r="BR78" s="11">
        <v>2086</v>
      </c>
      <c r="BS78" s="11">
        <v>2087</v>
      </c>
      <c r="BT78" s="11">
        <v>2088</v>
      </c>
      <c r="BU78" s="11">
        <v>2089</v>
      </c>
      <c r="BV78" s="11">
        <v>2090</v>
      </c>
      <c r="BW78" s="11">
        <v>2091</v>
      </c>
      <c r="BX78" s="11">
        <v>2092</v>
      </c>
      <c r="BY78" s="11">
        <v>2093</v>
      </c>
      <c r="BZ78" s="11">
        <v>2094</v>
      </c>
      <c r="CA78" s="11">
        <v>2095</v>
      </c>
      <c r="CB78" s="11">
        <v>2096</v>
      </c>
    </row>
    <row r="79" spans="1:80" x14ac:dyDescent="0.3">
      <c r="A79" s="6"/>
    </row>
    <row r="80" spans="1:80" x14ac:dyDescent="0.3">
      <c r="A80" s="6" t="s">
        <v>0</v>
      </c>
      <c r="B80" s="3">
        <f t="shared" ref="B80:B89" si="20">SUM(C80:CB80)</f>
        <v>635983.54850037093</v>
      </c>
      <c r="C80" s="2">
        <v>8318.9335239996817</v>
      </c>
      <c r="D80" s="2">
        <v>18626.747915518834</v>
      </c>
      <c r="E80" s="2">
        <v>22667.41070697012</v>
      </c>
      <c r="F80" s="2">
        <v>26964.491974545901</v>
      </c>
      <c r="G80" s="2">
        <v>31275.882854129268</v>
      </c>
      <c r="H80" s="2">
        <v>26614.01218116931</v>
      </c>
      <c r="I80" s="2">
        <v>19698.725882413019</v>
      </c>
      <c r="J80" s="2">
        <v>18752.091764784658</v>
      </c>
      <c r="K80" s="2">
        <v>18300.708310087663</v>
      </c>
      <c r="L80" s="2">
        <v>17860.044106986701</v>
      </c>
      <c r="M80" s="2">
        <v>17427.555171430591</v>
      </c>
      <c r="N80" s="2">
        <v>17000.24072872485</v>
      </c>
      <c r="O80" s="2">
        <v>16575.238330646673</v>
      </c>
      <c r="P80" s="2">
        <v>16149.825822902707</v>
      </c>
      <c r="Q80" s="2">
        <v>15722.390152298778</v>
      </c>
      <c r="R80" s="2">
        <v>15292.697271877494</v>
      </c>
      <c r="S80" s="2">
        <v>14860.871812188881</v>
      </c>
      <c r="T80" s="2">
        <v>14424.167499701376</v>
      </c>
      <c r="U80" s="2">
        <v>13980.60334884244</v>
      </c>
      <c r="V80" s="2">
        <v>13531.13211368106</v>
      </c>
      <c r="W80" s="2">
        <v>13075.988992699133</v>
      </c>
      <c r="X80" s="2">
        <v>12622.121641240323</v>
      </c>
      <c r="Y80" s="2">
        <v>12187.666768292496</v>
      </c>
      <c r="Z80" s="2">
        <v>11784.468664657936</v>
      </c>
      <c r="AA80" s="2">
        <v>11413.578873600898</v>
      </c>
      <c r="AB80" s="2">
        <v>11076.022101772067</v>
      </c>
      <c r="AC80" s="2">
        <v>10764.97704429803</v>
      </c>
      <c r="AD80" s="2">
        <v>10464.528319870897</v>
      </c>
      <c r="AE80" s="2">
        <v>10165.088335558341</v>
      </c>
      <c r="AF80" s="2">
        <v>9865.6522452396657</v>
      </c>
      <c r="AG80" s="2">
        <v>9566.2160518877772</v>
      </c>
      <c r="AH80" s="2">
        <v>9310.1052306063502</v>
      </c>
      <c r="AI80" s="2">
        <v>9088.5880803784021</v>
      </c>
      <c r="AJ80" s="2">
        <v>8859.6394565698392</v>
      </c>
      <c r="AK80" s="2">
        <v>8633.0699398594552</v>
      </c>
      <c r="AL80" s="2">
        <v>8201.9851968471758</v>
      </c>
      <c r="AM80" s="2">
        <v>7681.8241684332279</v>
      </c>
      <c r="AN80" s="2">
        <v>7144.526385418736</v>
      </c>
      <c r="AO80" s="2">
        <v>6631.7766015233337</v>
      </c>
      <c r="AP80" s="2">
        <v>6122.4805397426289</v>
      </c>
      <c r="AQ80" s="2">
        <v>5906.7843496377309</v>
      </c>
      <c r="AR80" s="2">
        <v>5706.1569629973555</v>
      </c>
      <c r="AS80" s="2">
        <v>5513.8051971435025</v>
      </c>
      <c r="AT80" s="2">
        <v>5321.2555544872621</v>
      </c>
      <c r="AU80" s="2">
        <v>5128.7111475564461</v>
      </c>
      <c r="AV80" s="2">
        <v>4936.1666020908433</v>
      </c>
      <c r="AW80" s="2">
        <v>4743.6220602908061</v>
      </c>
      <c r="AX80" s="2">
        <v>4551.0775183937776</v>
      </c>
      <c r="AY80" s="2">
        <v>4358.5329764993157</v>
      </c>
      <c r="AZ80" s="2">
        <v>4165.9884346047866</v>
      </c>
      <c r="BA80" s="2">
        <v>3973.443892710261</v>
      </c>
      <c r="BB80" s="2">
        <v>3780.8993508157364</v>
      </c>
      <c r="BC80" s="2">
        <v>3588.3548089212109</v>
      </c>
      <c r="BD80" s="2">
        <v>3395.8102670266862</v>
      </c>
      <c r="BE80" s="2">
        <v>3203.2657251321612</v>
      </c>
      <c r="BF80" s="2">
        <v>3010.7211832376361</v>
      </c>
      <c r="BG80" s="2">
        <v>2428.8512114385276</v>
      </c>
      <c r="BH80" s="2">
        <v>1777.2954399111786</v>
      </c>
      <c r="BI80" s="2">
        <v>1173.1167059722961</v>
      </c>
      <c r="BJ80" s="2">
        <v>594.21436042702817</v>
      </c>
      <c r="BK80" s="2">
        <v>20.236295109163457</v>
      </c>
      <c r="BL80" s="2">
        <v>1.1541430917502717</v>
      </c>
      <c r="BM80" s="2">
        <v>8.4184880929729054E-3</v>
      </c>
      <c r="BN80" s="2">
        <v>-2.2274928066116218E-4</v>
      </c>
      <c r="BO80" s="2">
        <v>5.8937219103076687E-6</v>
      </c>
      <c r="BP80" s="2">
        <v>-1.5606243937412542E-7</v>
      </c>
      <c r="BQ80" s="2">
        <v>4.0119572443075782E-9</v>
      </c>
      <c r="BR80" s="2">
        <v>-2.2353462972975826E-10</v>
      </c>
      <c r="BS80" s="2">
        <v>-1.1146554314248765E-10</v>
      </c>
      <c r="BT80" s="2">
        <v>-1.1443083750310064E-10</v>
      </c>
      <c r="BU80" s="2">
        <v>-1.143523772344142E-10</v>
      </c>
      <c r="BV80" s="2">
        <v>-1.1435445325554859E-10</v>
      </c>
      <c r="BW80" s="2">
        <v>-1.1435439832502359E-10</v>
      </c>
      <c r="BX80" s="2">
        <v>-1.1435439977845897E-10</v>
      </c>
      <c r="BY80" s="2">
        <v>-1.1435439974000178E-10</v>
      </c>
      <c r="BZ80" s="2">
        <v>-1.1435439974101932E-10</v>
      </c>
      <c r="CA80" s="2">
        <v>-1.1435439974099238E-10</v>
      </c>
      <c r="CB80" s="2">
        <v>-1.1435439974099312E-10</v>
      </c>
    </row>
    <row r="81" spans="1:80" x14ac:dyDescent="0.3">
      <c r="A81" s="6" t="s">
        <v>1</v>
      </c>
      <c r="B81" s="4">
        <f t="shared" si="20"/>
        <v>2386143.7205301402</v>
      </c>
      <c r="C81" s="2">
        <v>223062.28847364365</v>
      </c>
      <c r="D81" s="2">
        <v>453985.20363554778</v>
      </c>
      <c r="E81" s="2">
        <v>465628.74293618696</v>
      </c>
      <c r="F81" s="2">
        <v>477301.66455110407</v>
      </c>
      <c r="G81" s="2">
        <v>488508.20864675671</v>
      </c>
      <c r="H81" s="2">
        <v>258054.57445435514</v>
      </c>
      <c r="I81" s="2">
        <v>19603.037832545924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</row>
    <row r="82" spans="1:80" x14ac:dyDescent="0.3">
      <c r="A82" s="6" t="s">
        <v>2</v>
      </c>
      <c r="B82" s="4">
        <f t="shared" si="20"/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</row>
    <row r="83" spans="1:80" x14ac:dyDescent="0.3">
      <c r="A83" s="6" t="s">
        <v>3</v>
      </c>
      <c r="B83" s="4">
        <f t="shared" si="20"/>
        <v>4286374.6125004403</v>
      </c>
      <c r="C83" s="2">
        <v>0</v>
      </c>
      <c r="D83" s="2">
        <v>8418.6337518955661</v>
      </c>
      <c r="E83" s="2">
        <v>25589.051496639819</v>
      </c>
      <c r="F83" s="2">
        <v>43366.898024630631</v>
      </c>
      <c r="G83" s="2">
        <v>61693.609999659275</v>
      </c>
      <c r="H83" s="2">
        <v>80613.541989639605</v>
      </c>
      <c r="I83" s="2">
        <v>90232.824539733425</v>
      </c>
      <c r="J83" s="2">
        <v>90232.824539733425</v>
      </c>
      <c r="K83" s="2">
        <v>90232.824539733425</v>
      </c>
      <c r="L83" s="2">
        <v>90232.824539733425</v>
      </c>
      <c r="M83" s="2">
        <v>90232.824539733425</v>
      </c>
      <c r="N83" s="2">
        <v>90232.824539733425</v>
      </c>
      <c r="O83" s="2">
        <v>90232.824539733425</v>
      </c>
      <c r="P83" s="2">
        <v>90232.824539733425</v>
      </c>
      <c r="Q83" s="2">
        <v>90232.824539733425</v>
      </c>
      <c r="R83" s="2">
        <v>90232.824539733425</v>
      </c>
      <c r="S83" s="2">
        <v>90232.824539733425</v>
      </c>
      <c r="T83" s="2">
        <v>90232.824539733425</v>
      </c>
      <c r="U83" s="2">
        <v>90232.824539733425</v>
      </c>
      <c r="V83" s="2">
        <v>90232.824539733425</v>
      </c>
      <c r="W83" s="2">
        <v>90232.824539733425</v>
      </c>
      <c r="X83" s="2">
        <v>90232.824539733425</v>
      </c>
      <c r="Y83" s="2">
        <v>90232.824539733425</v>
      </c>
      <c r="Z83" s="2">
        <v>90232.824539733425</v>
      </c>
      <c r="AA83" s="2">
        <v>90232.824539733425</v>
      </c>
      <c r="AB83" s="2">
        <v>90232.824539733425</v>
      </c>
      <c r="AC83" s="2">
        <v>90232.824539733425</v>
      </c>
      <c r="AD83" s="2">
        <v>90232.824539733425</v>
      </c>
      <c r="AE83" s="2">
        <v>90232.824539733425</v>
      </c>
      <c r="AF83" s="2">
        <v>90232.824539733425</v>
      </c>
      <c r="AG83" s="2">
        <v>90232.824539733425</v>
      </c>
      <c r="AH83" s="2">
        <v>90232.824539733425</v>
      </c>
      <c r="AI83" s="2">
        <v>90232.824539733425</v>
      </c>
      <c r="AJ83" s="2">
        <v>90232.824539733425</v>
      </c>
      <c r="AK83" s="2">
        <v>90232.824539733425</v>
      </c>
      <c r="AL83" s="2">
        <v>87227.571098911954</v>
      </c>
      <c r="AM83" s="2">
        <v>81098.137448693567</v>
      </c>
      <c r="AN83" s="2">
        <v>74751.86606747238</v>
      </c>
      <c r="AO83" s="2">
        <v>68209.662683283532</v>
      </c>
      <c r="AP83" s="2">
        <v>61455.693762828574</v>
      </c>
      <c r="AQ83" s="2">
        <v>58021.837054738164</v>
      </c>
      <c r="AR83" s="2">
        <v>58021.837054738164</v>
      </c>
      <c r="AS83" s="2">
        <v>58021.837054738164</v>
      </c>
      <c r="AT83" s="2">
        <v>58021.837054738164</v>
      </c>
      <c r="AU83" s="2">
        <v>58021.837054738164</v>
      </c>
      <c r="AV83" s="2">
        <v>58021.837054738164</v>
      </c>
      <c r="AW83" s="2">
        <v>58021.837054738164</v>
      </c>
      <c r="AX83" s="2">
        <v>58021.837054738164</v>
      </c>
      <c r="AY83" s="2">
        <v>58021.837054738164</v>
      </c>
      <c r="AZ83" s="2">
        <v>58021.837054738164</v>
      </c>
      <c r="BA83" s="2">
        <v>58021.837054738164</v>
      </c>
      <c r="BB83" s="2">
        <v>58021.837054738164</v>
      </c>
      <c r="BC83" s="2">
        <v>58021.837054738164</v>
      </c>
      <c r="BD83" s="2">
        <v>58021.837054738164</v>
      </c>
      <c r="BE83" s="2">
        <v>58021.837054738164</v>
      </c>
      <c r="BF83" s="2">
        <v>58021.837054738164</v>
      </c>
      <c r="BG83" s="2">
        <v>52608.456743664065</v>
      </c>
      <c r="BH83" s="2">
        <v>41567.472649138203</v>
      </c>
      <c r="BI83" s="2">
        <v>30135.897502368574</v>
      </c>
      <c r="BJ83" s="2">
        <v>18351.388911528782</v>
      </c>
      <c r="BK83" s="2">
        <v>6185.4258420034048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</row>
    <row r="84" spans="1:80" x14ac:dyDescent="0.3">
      <c r="A84" s="6" t="s">
        <v>4</v>
      </c>
      <c r="B84" s="4">
        <f t="shared" si="20"/>
        <v>4921108.2341501107</v>
      </c>
      <c r="C84" s="2">
        <v>0</v>
      </c>
      <c r="D84" s="2">
        <v>21041.397568541925</v>
      </c>
      <c r="E84" s="2">
        <v>62948.921943679023</v>
      </c>
      <c r="F84" s="2">
        <v>105023.99172196968</v>
      </c>
      <c r="G84" s="2">
        <v>147120.85292204312</v>
      </c>
      <c r="H84" s="2">
        <v>189351.21271795017</v>
      </c>
      <c r="I84" s="2">
        <v>206980.56344531354</v>
      </c>
      <c r="J84" s="2">
        <v>200390.01852729547</v>
      </c>
      <c r="K84" s="2">
        <v>194008.03272903821</v>
      </c>
      <c r="L84" s="2">
        <v>187806.87308429237</v>
      </c>
      <c r="M84" s="2">
        <v>181745.95512050836</v>
      </c>
      <c r="N84" s="2">
        <v>175784.42625187334</v>
      </c>
      <c r="O84" s="2">
        <v>169883.55695173464</v>
      </c>
      <c r="P84" s="2">
        <v>164006.55509352009</v>
      </c>
      <c r="Q84" s="2">
        <v>158132.51795654694</v>
      </c>
      <c r="R84" s="2">
        <v>152258.48081957377</v>
      </c>
      <c r="S84" s="2">
        <v>146384.44368260063</v>
      </c>
      <c r="T84" s="2">
        <v>140510.40654562748</v>
      </c>
      <c r="U84" s="2">
        <v>134636.36940865431</v>
      </c>
      <c r="V84" s="2">
        <v>128762.33227168117</v>
      </c>
      <c r="W84" s="2">
        <v>122888.29513470801</v>
      </c>
      <c r="X84" s="2">
        <v>117110.98625587308</v>
      </c>
      <c r="Y84" s="2">
        <v>111627.24007183826</v>
      </c>
      <c r="Z84" s="2">
        <v>106543.63711505852</v>
      </c>
      <c r="AA84" s="2">
        <v>101872.88394688597</v>
      </c>
      <c r="AB84" s="2">
        <v>97627.70484860384</v>
      </c>
      <c r="AC84" s="2">
        <v>93708.253508130263</v>
      </c>
      <c r="AD84" s="2">
        <v>89898.496853588833</v>
      </c>
      <c r="AE84" s="2">
        <v>86088.740199047403</v>
      </c>
      <c r="AF84" s="2">
        <v>82278.983544505973</v>
      </c>
      <c r="AG84" s="2">
        <v>78469.226889964528</v>
      </c>
      <c r="AH84" s="2">
        <v>74659.470235423083</v>
      </c>
      <c r="AI84" s="2">
        <v>70849.713580881624</v>
      </c>
      <c r="AJ84" s="2">
        <v>67039.956926340179</v>
      </c>
      <c r="AK84" s="2">
        <v>63230.200271798734</v>
      </c>
      <c r="AL84" s="2">
        <v>59450.177586207123</v>
      </c>
      <c r="AM84" s="2">
        <v>55890.539200229781</v>
      </c>
      <c r="AN84" s="2">
        <v>52593.874886132697</v>
      </c>
      <c r="AO84" s="2">
        <v>49569.117179162567</v>
      </c>
      <c r="AP84" s="2">
        <v>46824.545837505269</v>
      </c>
      <c r="AQ84" s="2">
        <v>44335.146845672731</v>
      </c>
      <c r="AR84" s="2">
        <v>41885.383348236472</v>
      </c>
      <c r="AS84" s="2">
        <v>39435.619850800227</v>
      </c>
      <c r="AT84" s="2">
        <v>36985.856353363975</v>
      </c>
      <c r="AU84" s="2">
        <v>34536.092855927731</v>
      </c>
      <c r="AV84" s="2">
        <v>32086.329358491483</v>
      </c>
      <c r="AW84" s="2">
        <v>29636.565861055235</v>
      </c>
      <c r="AX84" s="2">
        <v>27186.802363618979</v>
      </c>
      <c r="AY84" s="2">
        <v>24737.03886618272</v>
      </c>
      <c r="AZ84" s="2">
        <v>22287.275368746465</v>
      </c>
      <c r="BA84" s="2">
        <v>19837.511871310242</v>
      </c>
      <c r="BB84" s="2">
        <v>17387.748373874016</v>
      </c>
      <c r="BC84" s="2">
        <v>14937.984876437795</v>
      </c>
      <c r="BD84" s="2">
        <v>12488.221379001572</v>
      </c>
      <c r="BE84" s="2">
        <v>10038.457881565353</v>
      </c>
      <c r="BF84" s="2">
        <v>7588.6943841291286</v>
      </c>
      <c r="BG84" s="2">
        <v>5190.3170797260946</v>
      </c>
      <c r="BH84" s="2">
        <v>3185.8936459764427</v>
      </c>
      <c r="BI84" s="2">
        <v>1654.5111696790616</v>
      </c>
      <c r="BJ84" s="2">
        <v>612.69172786220861</v>
      </c>
      <c r="BK84" s="2">
        <v>75.137854154177532</v>
      </c>
      <c r="BL84" s="2">
        <v>-1.4549424849974456E-9</v>
      </c>
      <c r="BM84" s="2">
        <v>-1.4549424849974456E-9</v>
      </c>
      <c r="BN84" s="2">
        <v>-1.4549424849974456E-9</v>
      </c>
      <c r="BO84" s="2">
        <v>-1.4549424849974456E-9</v>
      </c>
      <c r="BP84" s="2">
        <v>-1.4549424849974456E-9</v>
      </c>
      <c r="BQ84" s="2">
        <v>-1.4549424849974456E-9</v>
      </c>
      <c r="BR84" s="2">
        <v>-1.4549424849974456E-9</v>
      </c>
      <c r="BS84" s="2">
        <v>-1.4549424849974456E-9</v>
      </c>
      <c r="BT84" s="2">
        <v>-1.4549424849974456E-9</v>
      </c>
      <c r="BU84" s="2">
        <v>-1.4549424849974456E-9</v>
      </c>
      <c r="BV84" s="2">
        <v>-1.4549424849974456E-9</v>
      </c>
      <c r="BW84" s="2">
        <v>-1.4549424849974456E-9</v>
      </c>
      <c r="BX84" s="2">
        <v>-1.4549424849974456E-9</v>
      </c>
      <c r="BY84" s="2">
        <v>-1.4549424849974456E-9</v>
      </c>
      <c r="BZ84" s="2">
        <v>-1.4549424849974456E-9</v>
      </c>
      <c r="CA84" s="2">
        <v>-1.4549424849974456E-9</v>
      </c>
      <c r="CB84" s="2">
        <v>-1.4549424849974456E-9</v>
      </c>
    </row>
    <row r="85" spans="1:80" x14ac:dyDescent="0.3">
      <c r="A85" s="6" t="s">
        <v>5</v>
      </c>
      <c r="B85" s="4">
        <f t="shared" si="20"/>
        <v>158702.02930832893</v>
      </c>
      <c r="C85" s="2">
        <v>0</v>
      </c>
      <c r="D85" s="2">
        <v>678.56920326151896</v>
      </c>
      <c r="E85" s="2">
        <v>2030.0552598918362</v>
      </c>
      <c r="F85" s="2">
        <v>3386.9445294198558</v>
      </c>
      <c r="G85" s="2">
        <v>4744.536555866418</v>
      </c>
      <c r="H85" s="2">
        <v>6106.4338113509384</v>
      </c>
      <c r="I85" s="2">
        <v>6674.9670771721112</v>
      </c>
      <c r="J85" s="2">
        <v>6462.4269738110661</v>
      </c>
      <c r="K85" s="2">
        <v>6256.6127447779018</v>
      </c>
      <c r="L85" s="2">
        <v>6056.6300228258315</v>
      </c>
      <c r="M85" s="2">
        <v>5861.1699893218238</v>
      </c>
      <c r="N85" s="2">
        <v>5668.9151791823042</v>
      </c>
      <c r="O85" s="2">
        <v>5478.6165943805072</v>
      </c>
      <c r="P85" s="2">
        <v>5289.0877165811862</v>
      </c>
      <c r="Q85" s="2">
        <v>5099.6544488060626</v>
      </c>
      <c r="R85" s="2">
        <v>4910.2211810309382</v>
      </c>
      <c r="S85" s="2">
        <v>4720.7879132558137</v>
      </c>
      <c r="T85" s="2">
        <v>4531.3546454806892</v>
      </c>
      <c r="U85" s="2">
        <v>4341.9213777055656</v>
      </c>
      <c r="V85" s="2">
        <v>4152.4881099304412</v>
      </c>
      <c r="W85" s="2">
        <v>3963.0548421553171</v>
      </c>
      <c r="X85" s="2">
        <v>3776.7409877577466</v>
      </c>
      <c r="Y85" s="2">
        <v>3599.894308877816</v>
      </c>
      <c r="Z85" s="2">
        <v>3435.9519473097221</v>
      </c>
      <c r="AA85" s="2">
        <v>3285.3236800744426</v>
      </c>
      <c r="AB85" s="2">
        <v>3148.4198556473771</v>
      </c>
      <c r="AC85" s="2">
        <v>3022.0205057627613</v>
      </c>
      <c r="AD85" s="2">
        <v>2899.1587267734485</v>
      </c>
      <c r="AE85" s="2">
        <v>2776.2969477841366</v>
      </c>
      <c r="AF85" s="2">
        <v>2653.4351687948247</v>
      </c>
      <c r="AG85" s="2">
        <v>2530.5733898055114</v>
      </c>
      <c r="AH85" s="2">
        <v>2407.7116108161986</v>
      </c>
      <c r="AI85" s="2">
        <v>2284.8498318268857</v>
      </c>
      <c r="AJ85" s="2">
        <v>2161.9880528375734</v>
      </c>
      <c r="AK85" s="2">
        <v>2039.1262738482606</v>
      </c>
      <c r="AL85" s="2">
        <v>1917.2233929337724</v>
      </c>
      <c r="AM85" s="2">
        <v>1802.427739479507</v>
      </c>
      <c r="AN85" s="2">
        <v>1696.1128015220581</v>
      </c>
      <c r="AO85" s="2">
        <v>1598.5666465866814</v>
      </c>
      <c r="AP85" s="2">
        <v>1510.0562906307082</v>
      </c>
      <c r="AQ85" s="2">
        <v>1429.7750505189142</v>
      </c>
      <c r="AR85" s="2">
        <v>1350.7720252103791</v>
      </c>
      <c r="AS85" s="2">
        <v>1271.7689999018439</v>
      </c>
      <c r="AT85" s="2">
        <v>1192.7659745933083</v>
      </c>
      <c r="AU85" s="2">
        <v>1113.7629492847734</v>
      </c>
      <c r="AV85" s="2">
        <v>1034.7599239762383</v>
      </c>
      <c r="AW85" s="2">
        <v>955.75689866770313</v>
      </c>
      <c r="AX85" s="2">
        <v>876.75387335916798</v>
      </c>
      <c r="AY85" s="2">
        <v>797.75084805063238</v>
      </c>
      <c r="AZ85" s="2">
        <v>718.74782274209713</v>
      </c>
      <c r="BA85" s="2">
        <v>639.74479743356255</v>
      </c>
      <c r="BB85" s="2">
        <v>560.74177212502832</v>
      </c>
      <c r="BC85" s="2">
        <v>481.73874681649409</v>
      </c>
      <c r="BD85" s="2">
        <v>402.73572150795985</v>
      </c>
      <c r="BE85" s="2">
        <v>323.73269619942562</v>
      </c>
      <c r="BF85" s="2">
        <v>244.72967089089133</v>
      </c>
      <c r="BG85" s="2">
        <v>167.38381155489228</v>
      </c>
      <c r="BH85" s="2">
        <v>102.7426674480148</v>
      </c>
      <c r="BI85" s="2">
        <v>53.356737476169585</v>
      </c>
      <c r="BJ85" s="2">
        <v>19.758846163429631</v>
      </c>
      <c r="BK85" s="2">
        <v>2.4231391314238429</v>
      </c>
      <c r="BL85" s="2">
        <v>-4.6920797899474556E-11</v>
      </c>
      <c r="BM85" s="2">
        <v>-4.6920797899474556E-11</v>
      </c>
      <c r="BN85" s="2">
        <v>-4.6920797899474556E-11</v>
      </c>
      <c r="BO85" s="2">
        <v>-4.6920797899474556E-11</v>
      </c>
      <c r="BP85" s="2">
        <v>-4.6920797899474556E-11</v>
      </c>
      <c r="BQ85" s="2">
        <v>-4.6920797899474556E-11</v>
      </c>
      <c r="BR85" s="2">
        <v>-4.6920797899474556E-11</v>
      </c>
      <c r="BS85" s="2">
        <v>-4.6920797899474556E-11</v>
      </c>
      <c r="BT85" s="2">
        <v>-4.6920797899474556E-11</v>
      </c>
      <c r="BU85" s="2">
        <v>-4.6920797899474556E-11</v>
      </c>
      <c r="BV85" s="2">
        <v>-4.6920797899474556E-11</v>
      </c>
      <c r="BW85" s="2">
        <v>-4.6920797899474556E-11</v>
      </c>
      <c r="BX85" s="2">
        <v>-4.6920797899474556E-11</v>
      </c>
      <c r="BY85" s="2">
        <v>-4.6920797899474556E-11</v>
      </c>
      <c r="BZ85" s="2">
        <v>-4.6920797899474556E-11</v>
      </c>
      <c r="CA85" s="2">
        <v>-4.6920797899474556E-11</v>
      </c>
      <c r="CB85" s="2">
        <v>-4.6920797899474556E-11</v>
      </c>
    </row>
    <row r="86" spans="1:80" x14ac:dyDescent="0.3">
      <c r="A86" s="6" t="s">
        <v>6</v>
      </c>
      <c r="B86" s="4">
        <f t="shared" si="20"/>
        <v>1927039.7388054207</v>
      </c>
      <c r="C86" s="2">
        <v>0</v>
      </c>
      <c r="D86" s="2">
        <v>8239.528038258366</v>
      </c>
      <c r="E86" s="2">
        <v>24649.95044381086</v>
      </c>
      <c r="F86" s="2">
        <v>41125.981373819392</v>
      </c>
      <c r="G86" s="2">
        <v>57610.545531252006</v>
      </c>
      <c r="H86" s="2">
        <v>74147.385941716566</v>
      </c>
      <c r="I86" s="2">
        <v>81050.802368369186</v>
      </c>
      <c r="J86" s="2">
        <v>78470.033697347215</v>
      </c>
      <c r="K86" s="2">
        <v>75970.933970096958</v>
      </c>
      <c r="L86" s="2">
        <v>73542.643330363528</v>
      </c>
      <c r="M86" s="2">
        <v>71169.269445026017</v>
      </c>
      <c r="N86" s="2">
        <v>68834.814991418694</v>
      </c>
      <c r="O86" s="2">
        <v>66524.114008263408</v>
      </c>
      <c r="P86" s="2">
        <v>64222.759194073151</v>
      </c>
      <c r="Q86" s="2">
        <v>61922.565324811301</v>
      </c>
      <c r="R86" s="2">
        <v>59622.371455549459</v>
      </c>
      <c r="S86" s="2">
        <v>57322.177586287609</v>
      </c>
      <c r="T86" s="2">
        <v>55021.983717025767</v>
      </c>
      <c r="U86" s="2">
        <v>52721.789847763925</v>
      </c>
      <c r="V86" s="2">
        <v>50421.595978502068</v>
      </c>
      <c r="W86" s="2">
        <v>48121.402109240233</v>
      </c>
      <c r="X86" s="2">
        <v>45859.085723754157</v>
      </c>
      <c r="Y86" s="2">
        <v>43711.72453774629</v>
      </c>
      <c r="Z86" s="2">
        <v>41721.054052988067</v>
      </c>
      <c r="AA86" s="2">
        <v>39892.04998785512</v>
      </c>
      <c r="AB86" s="2">
        <v>38229.694999609543</v>
      </c>
      <c r="AC86" s="2">
        <v>36694.890616525066</v>
      </c>
      <c r="AD86" s="2">
        <v>35203.041195792372</v>
      </c>
      <c r="AE86" s="2">
        <v>33711.191775059684</v>
      </c>
      <c r="AF86" s="2">
        <v>32219.342354326989</v>
      </c>
      <c r="AG86" s="2">
        <v>30727.492933594287</v>
      </c>
      <c r="AH86" s="2">
        <v>29235.643512861592</v>
      </c>
      <c r="AI86" s="2">
        <v>27743.79409212889</v>
      </c>
      <c r="AJ86" s="2">
        <v>26251.944671396199</v>
      </c>
      <c r="AK86" s="2">
        <v>24760.095250663504</v>
      </c>
      <c r="AL86" s="2">
        <v>23279.889251906596</v>
      </c>
      <c r="AM86" s="2">
        <v>21885.982778166905</v>
      </c>
      <c r="AN86" s="2">
        <v>20595.053410939941</v>
      </c>
      <c r="AO86" s="2">
        <v>19410.599010782655</v>
      </c>
      <c r="AP86" s="2">
        <v>18335.86181954233</v>
      </c>
      <c r="AQ86" s="2">
        <v>17361.046685480982</v>
      </c>
      <c r="AR86" s="2">
        <v>16401.752277470488</v>
      </c>
      <c r="AS86" s="2">
        <v>15442.457869459997</v>
      </c>
      <c r="AT86" s="2">
        <v>14483.163461449503</v>
      </c>
      <c r="AU86" s="2">
        <v>13523.869053439013</v>
      </c>
      <c r="AV86" s="2">
        <v>12564.57464542852</v>
      </c>
      <c r="AW86" s="2">
        <v>11605.280237418023</v>
      </c>
      <c r="AX86" s="2">
        <v>10645.985829407531</v>
      </c>
      <c r="AY86" s="2">
        <v>9686.691421397034</v>
      </c>
      <c r="AZ86" s="2">
        <v>8727.3970133865387</v>
      </c>
      <c r="BA86" s="2">
        <v>7768.1026053760552</v>
      </c>
      <c r="BB86" s="2">
        <v>6808.8081973655726</v>
      </c>
      <c r="BC86" s="2">
        <v>5849.51378935509</v>
      </c>
      <c r="BD86" s="2">
        <v>4890.2193813446092</v>
      </c>
      <c r="BE86" s="2">
        <v>3930.9249733341258</v>
      </c>
      <c r="BF86" s="2">
        <v>2971.6305653236432</v>
      </c>
      <c r="BG86" s="2">
        <v>2032.4582987677434</v>
      </c>
      <c r="BH86" s="2">
        <v>1247.5530647345256</v>
      </c>
      <c r="BI86" s="2">
        <v>647.88430178057513</v>
      </c>
      <c r="BJ86" s="2">
        <v>239.92183285758125</v>
      </c>
      <c r="BK86" s="2">
        <v>29.422972215662334</v>
      </c>
      <c r="BL86" s="2">
        <v>-5.6973589136077883E-10</v>
      </c>
      <c r="BM86" s="2">
        <v>-5.6973589136077883E-10</v>
      </c>
      <c r="BN86" s="2">
        <v>-5.6973589136077883E-10</v>
      </c>
      <c r="BO86" s="2">
        <v>-5.6973589136077883E-10</v>
      </c>
      <c r="BP86" s="2">
        <v>-5.6973589136077883E-10</v>
      </c>
      <c r="BQ86" s="2">
        <v>-5.6973589136077883E-10</v>
      </c>
      <c r="BR86" s="2">
        <v>-5.6973589136077883E-10</v>
      </c>
      <c r="BS86" s="2">
        <v>-5.6973589136077883E-10</v>
      </c>
      <c r="BT86" s="2">
        <v>-5.6973589136077883E-10</v>
      </c>
      <c r="BU86" s="2">
        <v>-5.6973589136077883E-10</v>
      </c>
      <c r="BV86" s="2">
        <v>-5.6973589136077883E-10</v>
      </c>
      <c r="BW86" s="2">
        <v>-5.6973589136077883E-10</v>
      </c>
      <c r="BX86" s="2">
        <v>-5.6973589136077883E-10</v>
      </c>
      <c r="BY86" s="2">
        <v>-5.6973589136077883E-10</v>
      </c>
      <c r="BZ86" s="2">
        <v>-5.6973589136077883E-10</v>
      </c>
      <c r="CA86" s="2">
        <v>-5.6973589136077883E-10</v>
      </c>
      <c r="CB86" s="2">
        <v>-5.6973589136077883E-10</v>
      </c>
    </row>
    <row r="87" spans="1:80" x14ac:dyDescent="0.3">
      <c r="A87" s="6" t="s">
        <v>7</v>
      </c>
      <c r="B87" s="4">
        <f t="shared" si="20"/>
        <v>1350329.3105395858</v>
      </c>
      <c r="C87" s="2">
        <v>0</v>
      </c>
      <c r="D87" s="2">
        <v>6093.8827439549586</v>
      </c>
      <c r="E87" s="2">
        <v>17998.028233203644</v>
      </c>
      <c r="F87" s="2">
        <v>29738.780480913923</v>
      </c>
      <c r="G87" s="2">
        <v>41488.529063905517</v>
      </c>
      <c r="H87" s="2">
        <v>53286.113653259396</v>
      </c>
      <c r="I87" s="2">
        <v>57940.627598193561</v>
      </c>
      <c r="J87" s="2">
        <v>55849.902300836235</v>
      </c>
      <c r="K87" s="2">
        <v>54085.72293038026</v>
      </c>
      <c r="L87" s="2">
        <v>52364.92139420264</v>
      </c>
      <c r="M87" s="2">
        <v>50683.085335605305</v>
      </c>
      <c r="N87" s="2">
        <v>49028.70302615461</v>
      </c>
      <c r="O87" s="2">
        <v>47391.121517460066</v>
      </c>
      <c r="P87" s="2">
        <v>45760.212889633753</v>
      </c>
      <c r="Q87" s="2">
        <v>44130.698408049691</v>
      </c>
      <c r="R87" s="2">
        <v>42502.285546175408</v>
      </c>
      <c r="S87" s="2">
        <v>40874.981720152457</v>
      </c>
      <c r="T87" s="2">
        <v>39232.446800755948</v>
      </c>
      <c r="U87" s="2">
        <v>37575.558620614662</v>
      </c>
      <c r="V87" s="2">
        <v>35921.021118351964</v>
      </c>
      <c r="W87" s="2">
        <v>34268.301637513294</v>
      </c>
      <c r="X87" s="2">
        <v>32647.131220217307</v>
      </c>
      <c r="Y87" s="2">
        <v>31133.754355394776</v>
      </c>
      <c r="Z87" s="2">
        <v>29752.900674055942</v>
      </c>
      <c r="AA87" s="2">
        <v>28485.169057172439</v>
      </c>
      <c r="AB87" s="2">
        <v>27334.657199894507</v>
      </c>
      <c r="AC87" s="2">
        <v>26270.059771902015</v>
      </c>
      <c r="AD87" s="2">
        <v>25228.184754552534</v>
      </c>
      <c r="AE87" s="2">
        <v>24182.712441811203</v>
      </c>
      <c r="AF87" s="2">
        <v>23137.335311783187</v>
      </c>
      <c r="AG87" s="2">
        <v>22091.955663266152</v>
      </c>
      <c r="AH87" s="2">
        <v>21290.536892165699</v>
      </c>
      <c r="AI87" s="2">
        <v>20491.182572376183</v>
      </c>
      <c r="AJ87" s="2">
        <v>19455.622411559903</v>
      </c>
      <c r="AK87" s="2">
        <v>18425.701420276739</v>
      </c>
      <c r="AL87" s="2">
        <v>15785.71900172335</v>
      </c>
      <c r="AM87" s="2">
        <v>14287.70696027912</v>
      </c>
      <c r="AN87" s="2">
        <v>13022.516105199418</v>
      </c>
      <c r="AO87" s="2">
        <v>12101.389865043153</v>
      </c>
      <c r="AP87" s="2">
        <v>11071.598381109625</v>
      </c>
      <c r="AQ87" s="2">
        <v>12699.182784796616</v>
      </c>
      <c r="AR87" s="2">
        <v>11848.891338736788</v>
      </c>
      <c r="AS87" s="2">
        <v>11181.399694433028</v>
      </c>
      <c r="AT87" s="2">
        <v>10509.07125491861</v>
      </c>
      <c r="AU87" s="2">
        <v>9836.8707946890991</v>
      </c>
      <c r="AV87" s="2">
        <v>9164.6669481889985</v>
      </c>
      <c r="AW87" s="2">
        <v>8492.4631912879977</v>
      </c>
      <c r="AX87" s="2">
        <v>7820.2594320162452</v>
      </c>
      <c r="AY87" s="2">
        <v>7148.0556728072224</v>
      </c>
      <c r="AZ87" s="2">
        <v>6475.8519135965398</v>
      </c>
      <c r="BA87" s="2">
        <v>5803.6481543859081</v>
      </c>
      <c r="BB87" s="2">
        <v>5131.4443951752764</v>
      </c>
      <c r="BC87" s="2">
        <v>4459.2406359646457</v>
      </c>
      <c r="BD87" s="2">
        <v>3787.0368767540149</v>
      </c>
      <c r="BE87" s="2">
        <v>3114.8331175433832</v>
      </c>
      <c r="BF87" s="2">
        <v>2442.629358332752</v>
      </c>
      <c r="BG87" s="2">
        <v>-2404.0443299361013</v>
      </c>
      <c r="BH87" s="2">
        <v>-3901.5697499444996</v>
      </c>
      <c r="BI87" s="2">
        <v>-4595.0760279531323</v>
      </c>
      <c r="BJ87" s="2">
        <v>-5119.6631711829668</v>
      </c>
      <c r="BK87" s="2">
        <v>-5969.0642457942504</v>
      </c>
      <c r="BL87" s="2">
        <v>-7.7770509573774866</v>
      </c>
      <c r="BM87" s="2">
        <v>0.20577704345103245</v>
      </c>
      <c r="BN87" s="2">
        <v>-5.4447624317783281E-3</v>
      </c>
      <c r="BO87" s="2">
        <v>1.4406539662604478E-4</v>
      </c>
      <c r="BP87" s="2">
        <v>-3.8123111939357353E-6</v>
      </c>
      <c r="BQ87" s="2">
        <v>1.0046213555416026E-7</v>
      </c>
      <c r="BR87" s="2">
        <v>-3.0679728960263346E-9</v>
      </c>
      <c r="BS87" s="2">
        <v>-3.2861580755818428E-10</v>
      </c>
      <c r="BT87" s="2">
        <v>-4.0109788422626092E-10</v>
      </c>
      <c r="BU87" s="2">
        <v>-3.9918004318967858E-10</v>
      </c>
      <c r="BV87" s="2">
        <v>-3.992307883450422E-10</v>
      </c>
      <c r="BW87" s="2">
        <v>-3.9922944565253335E-10</v>
      </c>
      <c r="BX87" s="2">
        <v>-3.9922948117953421E-10</v>
      </c>
      <c r="BY87" s="2">
        <v>-3.9922948023950667E-10</v>
      </c>
      <c r="BZ87" s="2">
        <v>-3.9922948026437937E-10</v>
      </c>
      <c r="CA87" s="2">
        <v>-3.9922948026372129E-10</v>
      </c>
      <c r="CB87" s="2">
        <v>-3.9922948026373877E-10</v>
      </c>
    </row>
    <row r="88" spans="1:80" x14ac:dyDescent="0.3">
      <c r="A88" s="6" t="s">
        <v>8</v>
      </c>
      <c r="B88" s="4">
        <f t="shared" si="20"/>
        <v>633105.06067667156</v>
      </c>
      <c r="C88" s="2">
        <v>0</v>
      </c>
      <c r="D88" s="2">
        <v>996.83224746909116</v>
      </c>
      <c r="E88" s="2">
        <v>3057.6482298583292</v>
      </c>
      <c r="F88" s="2">
        <v>5340.0781939835979</v>
      </c>
      <c r="G88" s="2">
        <v>7836.0849167661008</v>
      </c>
      <c r="H88" s="2">
        <v>10547.669920315166</v>
      </c>
      <c r="I88" s="2">
        <v>12268.501133908385</v>
      </c>
      <c r="J88" s="2">
        <v>12927.307916917391</v>
      </c>
      <c r="K88" s="2">
        <v>13537.239952644357</v>
      </c>
      <c r="L88" s="2">
        <v>14074.822861829658</v>
      </c>
      <c r="M88" s="2">
        <v>14541.87669072254</v>
      </c>
      <c r="N88" s="2">
        <v>14939.085510456316</v>
      </c>
      <c r="O88" s="2">
        <v>15267.036539565412</v>
      </c>
      <c r="P88" s="2">
        <v>15526.195371437032</v>
      </c>
      <c r="Q88" s="2">
        <v>15718.746320193091</v>
      </c>
      <c r="R88" s="2">
        <v>15848.833574265613</v>
      </c>
      <c r="S88" s="2">
        <v>15920.629220904826</v>
      </c>
      <c r="T88" s="2">
        <v>15876.835337419752</v>
      </c>
      <c r="U88" s="2">
        <v>15663.456323865725</v>
      </c>
      <c r="V88" s="2">
        <v>15289.335206547928</v>
      </c>
      <c r="W88" s="2">
        <v>14761.311208918651</v>
      </c>
      <c r="X88" s="2">
        <v>14098.221231836958</v>
      </c>
      <c r="Y88" s="2">
        <v>13402.54448333764</v>
      </c>
      <c r="Z88" s="2">
        <v>12759.773013863862</v>
      </c>
      <c r="AA88" s="2">
        <v>12169.297373426654</v>
      </c>
      <c r="AB88" s="2">
        <v>11632.788621176915</v>
      </c>
      <c r="AC88" s="2">
        <v>11137.216425408817</v>
      </c>
      <c r="AD88" s="2">
        <v>10654.828074094852</v>
      </c>
      <c r="AE88" s="2">
        <v>10172.090884570442</v>
      </c>
      <c r="AF88" s="2">
        <v>9689.3629251380207</v>
      </c>
      <c r="AG88" s="2">
        <v>9206.6347214817815</v>
      </c>
      <c r="AH88" s="2">
        <v>9641.6638600736533</v>
      </c>
      <c r="AI88" s="2">
        <v>11002.216610130987</v>
      </c>
      <c r="AJ88" s="2">
        <v>12399.709093505457</v>
      </c>
      <c r="AK88" s="2">
        <v>13855.355328916881</v>
      </c>
      <c r="AL88" s="2">
        <v>14400.148078288232</v>
      </c>
      <c r="AM88" s="2">
        <v>14207.58060039765</v>
      </c>
      <c r="AN88" s="2">
        <v>13111.375906816216</v>
      </c>
      <c r="AO88" s="2">
        <v>12063.873592486829</v>
      </c>
      <c r="AP88" s="2">
        <v>10953.642541647623</v>
      </c>
      <c r="AQ88" s="2">
        <v>11295.916245544335</v>
      </c>
      <c r="AR88" s="2">
        <v>10968.241032246478</v>
      </c>
      <c r="AS88" s="2">
        <v>10658.292346455459</v>
      </c>
      <c r="AT88" s="2">
        <v>10347.87462523594</v>
      </c>
      <c r="AU88" s="2">
        <v>10037.469314469237</v>
      </c>
      <c r="AV88" s="2">
        <v>9727.0636753278941</v>
      </c>
      <c r="AW88" s="2">
        <v>9416.6580448751847</v>
      </c>
      <c r="AX88" s="2">
        <v>9106.2524141925824</v>
      </c>
      <c r="AY88" s="2">
        <v>8795.8467835160609</v>
      </c>
      <c r="AZ88" s="2">
        <v>8485.4411528393775</v>
      </c>
      <c r="BA88" s="2">
        <v>8175.0355221627033</v>
      </c>
      <c r="BB88" s="2">
        <v>7864.629891486029</v>
      </c>
      <c r="BC88" s="2">
        <v>7554.2242608093557</v>
      </c>
      <c r="BD88" s="2">
        <v>7243.8186301326814</v>
      </c>
      <c r="BE88" s="2">
        <v>6933.4129994560062</v>
      </c>
      <c r="BF88" s="2">
        <v>6623.007368779332</v>
      </c>
      <c r="BG88" s="2">
        <v>5387.9890480065742</v>
      </c>
      <c r="BH88" s="2">
        <v>3971.4581684899586</v>
      </c>
      <c r="BI88" s="2">
        <v>2642.3696153256351</v>
      </c>
      <c r="BJ88" s="2">
        <v>1344.4418453164064</v>
      </c>
      <c r="BK88" s="2">
        <v>28.502366072111069</v>
      </c>
      <c r="BL88" s="2">
        <v>-0.75415895652142817</v>
      </c>
      <c r="BM88" s="2">
        <v>1.9954684629559644E-2</v>
      </c>
      <c r="BN88" s="2">
        <v>-5.2799158812408601E-4</v>
      </c>
      <c r="BO88" s="2">
        <v>1.3970215332413489E-5</v>
      </c>
      <c r="BP88" s="2">
        <v>-3.6983443863331455E-7</v>
      </c>
      <c r="BQ88" s="2">
        <v>9.5964107818995782E-9</v>
      </c>
      <c r="BR88" s="2">
        <v>-4.4314778215973534E-10</v>
      </c>
      <c r="BS88" s="2">
        <v>-1.7750587055312776E-10</v>
      </c>
      <c r="BT88" s="2">
        <v>-1.8453462831690351E-10</v>
      </c>
      <c r="BU88" s="2">
        <v>-1.8434865075258376E-10</v>
      </c>
      <c r="BV88" s="2">
        <v>-1.8435357162987E-10</v>
      </c>
      <c r="BW88" s="2">
        <v>-1.8435344142581364E-10</v>
      </c>
      <c r="BX88" s="2">
        <v>-1.8435344487095063E-10</v>
      </c>
      <c r="BY88" s="2">
        <v>-1.8435344477979393E-10</v>
      </c>
      <c r="BZ88" s="2">
        <v>-1.8435344478220588E-10</v>
      </c>
      <c r="CA88" s="2">
        <v>-1.8435344478214206E-10</v>
      </c>
      <c r="CB88" s="2">
        <v>-1.8435344478214377E-10</v>
      </c>
    </row>
    <row r="89" spans="1:80" x14ac:dyDescent="0.3">
      <c r="A89" s="6" t="s">
        <v>9</v>
      </c>
      <c r="B89" s="5">
        <f t="shared" si="20"/>
        <v>1390338.2220483944</v>
      </c>
      <c r="C89" s="8">
        <v>0</v>
      </c>
      <c r="D89" s="8">
        <v>0</v>
      </c>
      <c r="E89" s="8">
        <v>5897.2059951874926</v>
      </c>
      <c r="F89" s="8">
        <v>17736.378866299521</v>
      </c>
      <c r="G89" s="8">
        <v>29623.158502278278</v>
      </c>
      <c r="H89" s="8">
        <v>41516.087273540979</v>
      </c>
      <c r="I89" s="8">
        <v>53446.534861246138</v>
      </c>
      <c r="J89" s="8">
        <v>58482.479174276261</v>
      </c>
      <c r="K89" s="8">
        <v>56620.316855750367</v>
      </c>
      <c r="L89" s="8">
        <v>54817.083038408273</v>
      </c>
      <c r="M89" s="8">
        <v>53064.941756427317</v>
      </c>
      <c r="N89" s="8">
        <v>51352.42584336843</v>
      </c>
      <c r="O89" s="8">
        <v>49667.992377233299</v>
      </c>
      <c r="P89" s="8">
        <v>48000.698307630155</v>
      </c>
      <c r="Q89" s="8">
        <v>46340.147997692358</v>
      </c>
      <c r="R89" s="8">
        <v>44680.435371474094</v>
      </c>
      <c r="S89" s="8">
        <v>43020.722745255829</v>
      </c>
      <c r="T89" s="8">
        <v>41361.010119037543</v>
      </c>
      <c r="U89" s="8">
        <v>39701.297492819285</v>
      </c>
      <c r="V89" s="8">
        <v>38041.584866601013</v>
      </c>
      <c r="W89" s="8">
        <v>36381.872240382756</v>
      </c>
      <c r="X89" s="8">
        <v>34722.159614164491</v>
      </c>
      <c r="Y89" s="8">
        <v>33089.777613817416</v>
      </c>
      <c r="Z89" s="8">
        <v>31540.3419244631</v>
      </c>
      <c r="AA89" s="8">
        <v>30103.96693783925</v>
      </c>
      <c r="AB89" s="8">
        <v>28784.242900282421</v>
      </c>
      <c r="AC89" s="8">
        <v>27584.765064906096</v>
      </c>
      <c r="AD89" s="8">
        <v>26477.321797874913</v>
      </c>
      <c r="AE89" s="8">
        <v>25400.872828466501</v>
      </c>
      <c r="AF89" s="8">
        <v>24324.423859058094</v>
      </c>
      <c r="AG89" s="8">
        <v>23247.974889649682</v>
      </c>
      <c r="AH89" s="8">
        <v>22171.525920241264</v>
      </c>
      <c r="AI89" s="8">
        <v>21095.076950832849</v>
      </c>
      <c r="AJ89" s="8">
        <v>20018.627981424434</v>
      </c>
      <c r="AK89" s="8">
        <v>18942.179012016019</v>
      </c>
      <c r="AL89" s="8">
        <v>17865.730042607604</v>
      </c>
      <c r="AM89" s="8">
        <v>16806.585643025803</v>
      </c>
      <c r="AN89" s="8">
        <v>15801.161457756794</v>
      </c>
      <c r="AO89" s="8">
        <v>14869.977265705798</v>
      </c>
      <c r="AP89" s="8">
        <v>14015.620659579539</v>
      </c>
      <c r="AQ89" s="8">
        <v>13240.478341339922</v>
      </c>
      <c r="AR89" s="8">
        <v>12526.921653566704</v>
      </c>
      <c r="AS89" s="8">
        <v>11834.739545566164</v>
      </c>
      <c r="AT89" s="8">
        <v>11142.557437565618</v>
      </c>
      <c r="AU89" s="8">
        <v>10450.375329565071</v>
      </c>
      <c r="AV89" s="8">
        <v>9758.1932215645284</v>
      </c>
      <c r="AW89" s="8">
        <v>9066.0111135639818</v>
      </c>
      <c r="AX89" s="8">
        <v>8373.829005563437</v>
      </c>
      <c r="AY89" s="8">
        <v>7681.6468975628923</v>
      </c>
      <c r="AZ89" s="8">
        <v>6989.4647895623457</v>
      </c>
      <c r="BA89" s="8">
        <v>6297.2826815617982</v>
      </c>
      <c r="BB89" s="8">
        <v>5605.1005735612589</v>
      </c>
      <c r="BC89" s="8">
        <v>4912.9184655607223</v>
      </c>
      <c r="BD89" s="8">
        <v>4220.7363575601839</v>
      </c>
      <c r="BE89" s="8">
        <v>3528.5542495596469</v>
      </c>
      <c r="BF89" s="8">
        <v>2836.3721415591099</v>
      </c>
      <c r="BG89" s="8">
        <v>2144.1900335585728</v>
      </c>
      <c r="BH89" s="8">
        <v>1482.508708450189</v>
      </c>
      <c r="BI89" s="8">
        <v>916.78312658127822</v>
      </c>
      <c r="BJ89" s="8">
        <v>484.60993567131015</v>
      </c>
      <c r="BK89" s="8">
        <v>190.76420924867776</v>
      </c>
      <c r="BL89" s="8">
        <v>39.478181487403845</v>
      </c>
      <c r="BM89" s="8">
        <v>-4.1109484949834036E-10</v>
      </c>
      <c r="BN89" s="8">
        <v>-4.1109484949834036E-10</v>
      </c>
      <c r="BO89" s="8">
        <v>-4.1109484949834036E-10</v>
      </c>
      <c r="BP89" s="8">
        <v>-4.1109484949834036E-10</v>
      </c>
      <c r="BQ89" s="8">
        <v>-4.1109484949834036E-10</v>
      </c>
      <c r="BR89" s="8">
        <v>-4.1109484949834036E-10</v>
      </c>
      <c r="BS89" s="8">
        <v>-4.1109484949834036E-10</v>
      </c>
      <c r="BT89" s="8">
        <v>-4.1109484949834036E-10</v>
      </c>
      <c r="BU89" s="8">
        <v>-4.1109484949834036E-10</v>
      </c>
      <c r="BV89" s="8">
        <v>-4.1109484949834036E-10</v>
      </c>
      <c r="BW89" s="8">
        <v>-4.1109484949834036E-10</v>
      </c>
      <c r="BX89" s="8">
        <v>-4.1109484949834036E-10</v>
      </c>
      <c r="BY89" s="8">
        <v>-4.1109484949834036E-10</v>
      </c>
      <c r="BZ89" s="8">
        <v>-4.1109484949834036E-10</v>
      </c>
      <c r="CA89" s="8">
        <v>-4.1109484949834036E-10</v>
      </c>
      <c r="CB89" s="8">
        <v>-4.1109484949834036E-10</v>
      </c>
    </row>
    <row r="90" spans="1:80" x14ac:dyDescent="0.3">
      <c r="A90" s="6" t="s">
        <v>11</v>
      </c>
      <c r="B90" s="3">
        <f>SUM(B80:B89)</f>
        <v>17689124.477059465</v>
      </c>
      <c r="C90" s="3">
        <f t="shared" ref="C90:BN90" si="21">SUM(C80:C89)</f>
        <v>231381.22199764333</v>
      </c>
      <c r="D90" s="3">
        <f t="shared" si="21"/>
        <v>518080.79510444804</v>
      </c>
      <c r="E90" s="3">
        <f t="shared" si="21"/>
        <v>630467.01524542819</v>
      </c>
      <c r="F90" s="3">
        <f t="shared" si="21"/>
        <v>749985.20971668663</v>
      </c>
      <c r="G90" s="3">
        <f t="shared" si="21"/>
        <v>869901.40899265662</v>
      </c>
      <c r="H90" s="3">
        <f t="shared" si="21"/>
        <v>740237.03194329725</v>
      </c>
      <c r="I90" s="3">
        <f t="shared" si="21"/>
        <v>547896.5847388953</v>
      </c>
      <c r="J90" s="3">
        <f t="shared" si="21"/>
        <v>521567.08489500172</v>
      </c>
      <c r="K90" s="3">
        <f t="shared" si="21"/>
        <v>509012.3920325092</v>
      </c>
      <c r="L90" s="3">
        <f t="shared" si="21"/>
        <v>496755.84237864235</v>
      </c>
      <c r="M90" s="3">
        <f t="shared" si="21"/>
        <v>484726.67804877541</v>
      </c>
      <c r="N90" s="3">
        <f t="shared" si="21"/>
        <v>472841.43607091194</v>
      </c>
      <c r="O90" s="3">
        <f t="shared" si="21"/>
        <v>461020.50085901743</v>
      </c>
      <c r="P90" s="3">
        <f t="shared" si="21"/>
        <v>449188.15893551148</v>
      </c>
      <c r="Q90" s="3">
        <f t="shared" si="21"/>
        <v>437299.54514813173</v>
      </c>
      <c r="R90" s="3">
        <f t="shared" si="21"/>
        <v>425348.14975968009</v>
      </c>
      <c r="S90" s="3">
        <f t="shared" si="21"/>
        <v>413337.43922037946</v>
      </c>
      <c r="T90" s="3">
        <f t="shared" si="21"/>
        <v>401191.02920478204</v>
      </c>
      <c r="U90" s="3">
        <f t="shared" si="21"/>
        <v>388853.82095999934</v>
      </c>
      <c r="V90" s="3">
        <f t="shared" si="21"/>
        <v>376352.31420502905</v>
      </c>
      <c r="W90" s="3">
        <f t="shared" si="21"/>
        <v>363693.05070535076</v>
      </c>
      <c r="X90" s="3">
        <f t="shared" si="21"/>
        <v>351069.27121457749</v>
      </c>
      <c r="Y90" s="3">
        <f t="shared" si="21"/>
        <v>338985.42667903815</v>
      </c>
      <c r="Z90" s="3">
        <f t="shared" si="21"/>
        <v>327770.95193213061</v>
      </c>
      <c r="AA90" s="3">
        <f t="shared" si="21"/>
        <v>317455.09439658816</v>
      </c>
      <c r="AB90" s="3">
        <f t="shared" si="21"/>
        <v>308066.35506672011</v>
      </c>
      <c r="AC90" s="3">
        <f t="shared" si="21"/>
        <v>299415.00747666648</v>
      </c>
      <c r="AD90" s="3">
        <f t="shared" si="21"/>
        <v>291058.3842622813</v>
      </c>
      <c r="AE90" s="3">
        <f t="shared" si="21"/>
        <v>282729.8179520311</v>
      </c>
      <c r="AF90" s="3">
        <f t="shared" si="21"/>
        <v>274401.35994858015</v>
      </c>
      <c r="AG90" s="3">
        <f t="shared" si="21"/>
        <v>266072.89907938312</v>
      </c>
      <c r="AH90" s="3">
        <f t="shared" si="21"/>
        <v>258949.48180192127</v>
      </c>
      <c r="AI90" s="3">
        <f t="shared" si="21"/>
        <v>252788.24625828929</v>
      </c>
      <c r="AJ90" s="3">
        <f t="shared" si="21"/>
        <v>246420.31313336705</v>
      </c>
      <c r="AK90" s="3">
        <f t="shared" si="21"/>
        <v>240118.55203711303</v>
      </c>
      <c r="AL90" s="3">
        <f t="shared" si="21"/>
        <v>228128.44364942584</v>
      </c>
      <c r="AM90" s="3">
        <f t="shared" si="21"/>
        <v>213660.7845387056</v>
      </c>
      <c r="AN90" s="3">
        <f t="shared" si="21"/>
        <v>198716.48702125822</v>
      </c>
      <c r="AO90" s="3">
        <f t="shared" si="21"/>
        <v>184454.96284457456</v>
      </c>
      <c r="AP90" s="3">
        <f t="shared" si="21"/>
        <v>170289.4998325863</v>
      </c>
      <c r="AQ90" s="3">
        <f t="shared" si="21"/>
        <v>164290.16735772937</v>
      </c>
      <c r="AR90" s="3">
        <f t="shared" si="21"/>
        <v>158709.95569320282</v>
      </c>
      <c r="AS90" s="3">
        <f t="shared" si="21"/>
        <v>153359.92055849839</v>
      </c>
      <c r="AT90" s="3">
        <f t="shared" si="21"/>
        <v>148004.38171635236</v>
      </c>
      <c r="AU90" s="3">
        <f t="shared" si="21"/>
        <v>142648.98849966953</v>
      </c>
      <c r="AV90" s="3">
        <f t="shared" si="21"/>
        <v>137293.59142980666</v>
      </c>
      <c r="AW90" s="3">
        <f t="shared" si="21"/>
        <v>131938.1944618971</v>
      </c>
      <c r="AX90" s="3">
        <f t="shared" si="21"/>
        <v>126582.79749128989</v>
      </c>
      <c r="AY90" s="3">
        <f t="shared" si="21"/>
        <v>121227.40052075405</v>
      </c>
      <c r="AZ90" s="3">
        <f t="shared" si="21"/>
        <v>115872.00355021632</v>
      </c>
      <c r="BA90" s="3">
        <f t="shared" si="21"/>
        <v>110516.60657967872</v>
      </c>
      <c r="BB90" s="3">
        <f t="shared" si="21"/>
        <v>105161.20960914108</v>
      </c>
      <c r="BC90" s="3">
        <f t="shared" si="21"/>
        <v>99805.812638603471</v>
      </c>
      <c r="BD90" s="3">
        <f t="shared" si="21"/>
        <v>94450.415668065863</v>
      </c>
      <c r="BE90" s="3">
        <f t="shared" si="21"/>
        <v>89095.01869752827</v>
      </c>
      <c r="BF90" s="3">
        <f t="shared" si="21"/>
        <v>83739.621726990663</v>
      </c>
      <c r="BG90" s="3">
        <f t="shared" si="21"/>
        <v>67555.601896780368</v>
      </c>
      <c r="BH90" s="3">
        <f t="shared" si="21"/>
        <v>49433.354594204007</v>
      </c>
      <c r="BI90" s="3">
        <f t="shared" si="21"/>
        <v>32628.843131230464</v>
      </c>
      <c r="BJ90" s="3">
        <f t="shared" si="21"/>
        <v>16527.364288643781</v>
      </c>
      <c r="BK90" s="3">
        <f t="shared" si="21"/>
        <v>562.84843214037062</v>
      </c>
      <c r="BL90" s="3">
        <f t="shared" si="21"/>
        <v>32.101114663183601</v>
      </c>
      <c r="BM90" s="3">
        <f t="shared" si="21"/>
        <v>0.234150213690871</v>
      </c>
      <c r="BN90" s="3">
        <f t="shared" si="21"/>
        <v>-6.1955057832575999E-3</v>
      </c>
      <c r="BO90" s="3">
        <f t="shared" ref="BO90:CB90" si="22">SUM(BO80:BO89)</f>
        <v>1.6392685117474221E-4</v>
      </c>
      <c r="BP90" s="3">
        <f t="shared" si="22"/>
        <v>-4.3406907659669314E-6</v>
      </c>
      <c r="BQ90" s="3">
        <f t="shared" si="22"/>
        <v>1.1158780955661137E-7</v>
      </c>
      <c r="BR90" s="3">
        <f t="shared" si="22"/>
        <v>-6.2173493316718672E-9</v>
      </c>
      <c r="BS90" s="3">
        <f t="shared" si="22"/>
        <v>-3.1002812450098393E-9</v>
      </c>
      <c r="BT90" s="3">
        <f t="shared" si="22"/>
        <v>-3.1827573738023048E-9</v>
      </c>
      <c r="BU90" s="3">
        <f t="shared" si="22"/>
        <v>-3.1805750949327163E-9</v>
      </c>
      <c r="BV90" s="3">
        <f t="shared" si="22"/>
        <v>-3.1806328369865002E-9</v>
      </c>
      <c r="BW90" s="3">
        <f t="shared" si="22"/>
        <v>-3.1806313091594102E-9</v>
      </c>
      <c r="BX90" s="3">
        <f t="shared" si="22"/>
        <v>-3.1806313495849832E-9</v>
      </c>
      <c r="BY90" s="3">
        <f t="shared" si="22"/>
        <v>-3.1806313485153419E-9</v>
      </c>
      <c r="BZ90" s="3">
        <f t="shared" si="22"/>
        <v>-3.1806313485436439E-9</v>
      </c>
      <c r="CA90" s="3">
        <f t="shared" si="22"/>
        <v>-3.1806313485428953E-9</v>
      </c>
      <c r="CB90" s="3">
        <f t="shared" si="22"/>
        <v>-3.1806313485429152E-9</v>
      </c>
    </row>
    <row r="91" spans="1:80" x14ac:dyDescent="0.3">
      <c r="A91" s="6"/>
    </row>
    <row r="92" spans="1:80" x14ac:dyDescent="0.3">
      <c r="A92" s="6"/>
    </row>
    <row r="93" spans="1:80" x14ac:dyDescent="0.3">
      <c r="A93" s="7" t="s">
        <v>43</v>
      </c>
      <c r="B93" s="10" t="s">
        <v>10</v>
      </c>
      <c r="C93" s="11">
        <v>2019</v>
      </c>
      <c r="D93" s="11">
        <v>2020</v>
      </c>
      <c r="E93" s="11">
        <v>2021</v>
      </c>
      <c r="F93" s="11">
        <v>2022</v>
      </c>
      <c r="G93" s="11">
        <v>2023</v>
      </c>
      <c r="H93" s="11">
        <v>2024</v>
      </c>
      <c r="I93" s="11">
        <v>2025</v>
      </c>
      <c r="J93" s="11">
        <v>2026</v>
      </c>
      <c r="K93" s="11">
        <v>2027</v>
      </c>
      <c r="L93" s="11">
        <v>2028</v>
      </c>
      <c r="M93" s="11">
        <v>2029</v>
      </c>
      <c r="N93" s="11">
        <v>2030</v>
      </c>
      <c r="O93" s="11">
        <v>2031</v>
      </c>
      <c r="P93" s="11">
        <v>2032</v>
      </c>
      <c r="Q93" s="11">
        <v>2033</v>
      </c>
      <c r="R93" s="11">
        <v>2034</v>
      </c>
      <c r="S93" s="11">
        <v>2035</v>
      </c>
      <c r="T93" s="11">
        <v>2036</v>
      </c>
      <c r="U93" s="11">
        <v>2037</v>
      </c>
      <c r="V93" s="11">
        <v>2038</v>
      </c>
      <c r="W93" s="11">
        <v>2039</v>
      </c>
      <c r="X93" s="11">
        <v>2040</v>
      </c>
      <c r="Y93" s="11">
        <v>2041</v>
      </c>
      <c r="Z93" s="11">
        <v>2042</v>
      </c>
      <c r="AA93" s="11">
        <v>2043</v>
      </c>
      <c r="AB93" s="11">
        <v>2044</v>
      </c>
      <c r="AC93" s="11">
        <v>2045</v>
      </c>
      <c r="AD93" s="11">
        <v>2046</v>
      </c>
      <c r="AE93" s="11">
        <v>2047</v>
      </c>
      <c r="AF93" s="11">
        <v>2048</v>
      </c>
      <c r="AG93" s="11">
        <v>2049</v>
      </c>
      <c r="AH93" s="11">
        <v>2050</v>
      </c>
      <c r="AI93" s="11">
        <v>2051</v>
      </c>
      <c r="AJ93" s="11">
        <v>2052</v>
      </c>
      <c r="AK93" s="11">
        <v>2053</v>
      </c>
      <c r="AL93" s="11">
        <v>2054</v>
      </c>
      <c r="AM93" s="11">
        <v>2055</v>
      </c>
      <c r="AN93" s="11">
        <v>2056</v>
      </c>
      <c r="AO93" s="11">
        <v>2057</v>
      </c>
      <c r="AP93" s="11">
        <v>2058</v>
      </c>
      <c r="AQ93" s="11">
        <v>2059</v>
      </c>
      <c r="AR93" s="11">
        <v>2060</v>
      </c>
      <c r="AS93" s="11">
        <v>2061</v>
      </c>
      <c r="AT93" s="11">
        <v>2062</v>
      </c>
      <c r="AU93" s="11">
        <v>2063</v>
      </c>
      <c r="AV93" s="11">
        <v>2064</v>
      </c>
      <c r="AW93" s="11">
        <v>2065</v>
      </c>
      <c r="AX93" s="11">
        <v>2066</v>
      </c>
      <c r="AY93" s="11">
        <v>2067</v>
      </c>
      <c r="AZ93" s="11">
        <v>2068</v>
      </c>
      <c r="BA93" s="11">
        <v>2069</v>
      </c>
      <c r="BB93" s="11">
        <v>2070</v>
      </c>
      <c r="BC93" s="11">
        <v>2071</v>
      </c>
      <c r="BD93" s="11">
        <v>2072</v>
      </c>
      <c r="BE93" s="11">
        <v>2073</v>
      </c>
      <c r="BF93" s="11">
        <v>2074</v>
      </c>
      <c r="BG93" s="11">
        <v>2075</v>
      </c>
      <c r="BH93" s="11">
        <v>2076</v>
      </c>
      <c r="BI93" s="11">
        <v>2077</v>
      </c>
      <c r="BJ93" s="11">
        <v>2078</v>
      </c>
      <c r="BK93" s="11">
        <v>2079</v>
      </c>
      <c r="BL93" s="11">
        <v>2080</v>
      </c>
      <c r="BM93" s="11">
        <v>2081</v>
      </c>
      <c r="BN93" s="11">
        <v>2082</v>
      </c>
      <c r="BO93" s="11">
        <v>2083</v>
      </c>
      <c r="BP93" s="11">
        <v>2084</v>
      </c>
      <c r="BQ93" s="11">
        <v>2085</v>
      </c>
      <c r="BR93" s="11">
        <v>2086</v>
      </c>
      <c r="BS93" s="11">
        <v>2087</v>
      </c>
      <c r="BT93" s="11">
        <v>2088</v>
      </c>
      <c r="BU93" s="11">
        <v>2089</v>
      </c>
      <c r="BV93" s="11">
        <v>2090</v>
      </c>
      <c r="BW93" s="11">
        <v>2091</v>
      </c>
      <c r="BX93" s="11">
        <v>2092</v>
      </c>
      <c r="BY93" s="11">
        <v>2093</v>
      </c>
      <c r="BZ93" s="11">
        <v>2094</v>
      </c>
      <c r="CA93" s="11">
        <v>2095</v>
      </c>
      <c r="CB93" s="11">
        <v>2096</v>
      </c>
    </row>
    <row r="94" spans="1:80" x14ac:dyDescent="0.3">
      <c r="A94" s="6"/>
    </row>
    <row r="95" spans="1:80" x14ac:dyDescent="0.3">
      <c r="A95" s="6" t="s">
        <v>0</v>
      </c>
      <c r="B95" s="3">
        <f t="shared" ref="B95:B104" si="23">SUM(C95:CB95)</f>
        <v>1524498.5193123298</v>
      </c>
      <c r="C95" s="2">
        <v>2856.6475664043096</v>
      </c>
      <c r="D95" s="2">
        <v>10207.237963792735</v>
      </c>
      <c r="E95" s="2">
        <v>19704.763253267094</v>
      </c>
      <c r="F95" s="2">
        <v>29883.30632262104</v>
      </c>
      <c r="G95" s="2">
        <v>40149.817751703071</v>
      </c>
      <c r="H95" s="2">
        <v>47362.318701444274</v>
      </c>
      <c r="I95" s="2">
        <v>49414.838250304078</v>
      </c>
      <c r="J95" s="2">
        <v>48746.216189683386</v>
      </c>
      <c r="K95" s="2">
        <v>47620.782343644358</v>
      </c>
      <c r="L95" s="2">
        <v>46523.567822179532</v>
      </c>
      <c r="M95" s="2">
        <v>45447.83053589084</v>
      </c>
      <c r="N95" s="2">
        <v>44385.688144700718</v>
      </c>
      <c r="O95" s="2">
        <v>43329.620147207286</v>
      </c>
      <c r="P95" s="2">
        <v>42272.474675729813</v>
      </c>
      <c r="Q95" s="2">
        <v>41210.013783559887</v>
      </c>
      <c r="R95" s="2">
        <v>40141.622563186487</v>
      </c>
      <c r="S95" s="2">
        <v>39067.628454292069</v>
      </c>
      <c r="T95" s="2">
        <v>37980.81622005922</v>
      </c>
      <c r="U95" s="2">
        <v>36875.98125145198</v>
      </c>
      <c r="V95" s="2">
        <v>35755.62670271095</v>
      </c>
      <c r="W95" s="2">
        <v>34620.370506728308</v>
      </c>
      <c r="X95" s="2">
        <v>33488.466117886441</v>
      </c>
      <c r="Y95" s="2">
        <v>32407.563797141302</v>
      </c>
      <c r="Z95" s="2">
        <v>31408.781844287216</v>
      </c>
      <c r="AA95" s="2">
        <v>30494.88296070409</v>
      </c>
      <c r="AB95" s="2">
        <v>29668.559340402491</v>
      </c>
      <c r="AC95" s="2">
        <v>28911.889487399021</v>
      </c>
      <c r="AD95" s="2">
        <v>28183.059196424074</v>
      </c>
      <c r="AE95" s="2">
        <v>27456.879150856301</v>
      </c>
      <c r="AF95" s="2">
        <v>26730.709335911113</v>
      </c>
      <c r="AG95" s="2">
        <v>26004.539250268554</v>
      </c>
      <c r="AH95" s="2">
        <v>25392.197163219953</v>
      </c>
      <c r="AI95" s="2">
        <v>24870.742428128331</v>
      </c>
      <c r="AJ95" s="2">
        <v>24329.763111391829</v>
      </c>
      <c r="AK95" s="2">
        <v>23795.034381470487</v>
      </c>
      <c r="AL95" s="2">
        <v>23029.670035125691</v>
      </c>
      <c r="AM95" s="2">
        <v>22090.755476137529</v>
      </c>
      <c r="AN95" s="2">
        <v>21076.092011694775</v>
      </c>
      <c r="AO95" s="2">
        <v>20106.302827793723</v>
      </c>
      <c r="AP95" s="2">
        <v>19140.02081686259</v>
      </c>
      <c r="AQ95" s="2">
        <v>18509.657897138164</v>
      </c>
      <c r="AR95" s="2">
        <v>17896.534870284791</v>
      </c>
      <c r="AS95" s="2">
        <v>17292.879981622311</v>
      </c>
      <c r="AT95" s="2">
        <v>16688.998702078512</v>
      </c>
      <c r="AU95" s="2">
        <v>16085.12341272901</v>
      </c>
      <c r="AV95" s="2">
        <v>15481.247964881841</v>
      </c>
      <c r="AW95" s="2">
        <v>14877.372521228443</v>
      </c>
      <c r="AX95" s="2">
        <v>14273.497077464071</v>
      </c>
      <c r="AY95" s="2">
        <v>13669.621633702633</v>
      </c>
      <c r="AZ95" s="2">
        <v>13065.746189941116</v>
      </c>
      <c r="BA95" s="2">
        <v>12461.8707461796</v>
      </c>
      <c r="BB95" s="2">
        <v>11857.995302418085</v>
      </c>
      <c r="BC95" s="2">
        <v>11254.11985865657</v>
      </c>
      <c r="BD95" s="2">
        <v>10650.244414895058</v>
      </c>
      <c r="BE95" s="2">
        <v>10046.368971133548</v>
      </c>
      <c r="BF95" s="2">
        <v>9442.4935273720403</v>
      </c>
      <c r="BG95" s="2">
        <v>7617.5807878347496</v>
      </c>
      <c r="BH95" s="2">
        <v>5574.1131995299893</v>
      </c>
      <c r="BI95" s="2">
        <v>3679.2337213650167</v>
      </c>
      <c r="BJ95" s="2">
        <v>1863.6283171763712</v>
      </c>
      <c r="BK95" s="2">
        <v>63.46688183914258</v>
      </c>
      <c r="BL95" s="2">
        <v>3.6197269727567325</v>
      </c>
      <c r="BM95" s="2">
        <v>2.6402816930684945E-2</v>
      </c>
      <c r="BN95" s="2">
        <v>-6.9860595207640636E-4</v>
      </c>
      <c r="BO95" s="2">
        <v>1.8484718384801371E-5</v>
      </c>
      <c r="BP95" s="2">
        <v>-4.8915733703686176E-7</v>
      </c>
      <c r="BQ95" s="2">
        <v>1.2882327872212157E-8</v>
      </c>
      <c r="BR95" s="2">
        <v>-4.0140123179588369E-10</v>
      </c>
      <c r="BS95" s="2">
        <v>-4.99201213528905E-11</v>
      </c>
      <c r="BT95" s="2">
        <v>-5.9220143209024639E-11</v>
      </c>
      <c r="BU95" s="2">
        <v>-5.8974069084541627E-11</v>
      </c>
      <c r="BV95" s="2">
        <v>-5.8980580088029244E-11</v>
      </c>
      <c r="BW95" s="2">
        <v>-5.8980407809995116E-11</v>
      </c>
      <c r="BX95" s="2">
        <v>-5.8980412368389375E-11</v>
      </c>
      <c r="BY95" s="2">
        <v>-5.8980412247776464E-11</v>
      </c>
      <c r="BZ95" s="2">
        <v>-5.8980412250967817E-11</v>
      </c>
      <c r="CA95" s="2">
        <v>-5.8980412250883393E-11</v>
      </c>
      <c r="CB95" s="2">
        <v>-5.8980412250885616E-11</v>
      </c>
    </row>
    <row r="96" spans="1:80" x14ac:dyDescent="0.3">
      <c r="A96" s="6" t="s">
        <v>1</v>
      </c>
      <c r="B96" s="4">
        <f t="shared" si="23"/>
        <v>819025.31973451423</v>
      </c>
      <c r="C96" s="2">
        <v>76597.600123440352</v>
      </c>
      <c r="D96" s="2">
        <v>156130.89200520486</v>
      </c>
      <c r="E96" s="2">
        <v>160339.18941283567</v>
      </c>
      <c r="F96" s="2">
        <v>164607.17002615074</v>
      </c>
      <c r="G96" s="2">
        <v>168800.75804057636</v>
      </c>
      <c r="H96" s="2">
        <v>88139.0266139835</v>
      </c>
      <c r="I96" s="2">
        <v>4410.6835123228329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</row>
    <row r="97" spans="1:80" x14ac:dyDescent="0.3">
      <c r="A97" s="6" t="s">
        <v>2</v>
      </c>
      <c r="B97" s="4">
        <f t="shared" si="23"/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</row>
    <row r="98" spans="1:80" x14ac:dyDescent="0.3">
      <c r="A98" s="6" t="s">
        <v>3</v>
      </c>
      <c r="B98" s="4">
        <f t="shared" si="23"/>
        <v>11261517.67540263</v>
      </c>
      <c r="C98" s="2">
        <v>0</v>
      </c>
      <c r="D98" s="2">
        <v>20416.235992230082</v>
      </c>
      <c r="E98" s="2">
        <v>62056.638828728821</v>
      </c>
      <c r="F98" s="2">
        <v>105170.13216336761</v>
      </c>
      <c r="G98" s="2">
        <v>149614.69260758039</v>
      </c>
      <c r="H98" s="2">
        <v>195497.88551609713</v>
      </c>
      <c r="I98" s="2">
        <v>218825.84447077126</v>
      </c>
      <c r="J98" s="2">
        <v>218825.84447077126</v>
      </c>
      <c r="K98" s="2">
        <v>218825.84447077126</v>
      </c>
      <c r="L98" s="2">
        <v>218825.84447077126</v>
      </c>
      <c r="M98" s="2">
        <v>218825.84447077126</v>
      </c>
      <c r="N98" s="2">
        <v>218825.84447077126</v>
      </c>
      <c r="O98" s="2">
        <v>218825.84447077126</v>
      </c>
      <c r="P98" s="2">
        <v>218825.84447077126</v>
      </c>
      <c r="Q98" s="2">
        <v>218825.84447077126</v>
      </c>
      <c r="R98" s="2">
        <v>218825.84447077126</v>
      </c>
      <c r="S98" s="2">
        <v>218825.84447077126</v>
      </c>
      <c r="T98" s="2">
        <v>218825.84447077126</v>
      </c>
      <c r="U98" s="2">
        <v>218825.84447077126</v>
      </c>
      <c r="V98" s="2">
        <v>218825.84447077126</v>
      </c>
      <c r="W98" s="2">
        <v>218825.84447077126</v>
      </c>
      <c r="X98" s="2">
        <v>218825.84447077126</v>
      </c>
      <c r="Y98" s="2">
        <v>218825.84447077126</v>
      </c>
      <c r="Z98" s="2">
        <v>218825.84447077126</v>
      </c>
      <c r="AA98" s="2">
        <v>218825.84447077126</v>
      </c>
      <c r="AB98" s="2">
        <v>218825.84447077126</v>
      </c>
      <c r="AC98" s="2">
        <v>218825.84447077126</v>
      </c>
      <c r="AD98" s="2">
        <v>218825.84447077126</v>
      </c>
      <c r="AE98" s="2">
        <v>218825.84447077126</v>
      </c>
      <c r="AF98" s="2">
        <v>218825.84447077126</v>
      </c>
      <c r="AG98" s="2">
        <v>218825.84447077126</v>
      </c>
      <c r="AH98" s="2">
        <v>218825.84447077126</v>
      </c>
      <c r="AI98" s="2">
        <v>218825.84447077126</v>
      </c>
      <c r="AJ98" s="2">
        <v>218825.84447077126</v>
      </c>
      <c r="AK98" s="2">
        <v>218825.84447077126</v>
      </c>
      <c r="AL98" s="2">
        <v>215387.53683441487</v>
      </c>
      <c r="AM98" s="2">
        <v>208374.85755757955</v>
      </c>
      <c r="AN98" s="2">
        <v>201114.09443655604</v>
      </c>
      <c r="AO98" s="2">
        <v>193629.16569513662</v>
      </c>
      <c r="AP98" s="2">
        <v>185901.95620275973</v>
      </c>
      <c r="AQ98" s="2">
        <v>181973.28397125771</v>
      </c>
      <c r="AR98" s="2">
        <v>181973.28397125771</v>
      </c>
      <c r="AS98" s="2">
        <v>181973.28397125771</v>
      </c>
      <c r="AT98" s="2">
        <v>181973.28397125771</v>
      </c>
      <c r="AU98" s="2">
        <v>181973.28397125771</v>
      </c>
      <c r="AV98" s="2">
        <v>181973.28397125771</v>
      </c>
      <c r="AW98" s="2">
        <v>181973.28397125771</v>
      </c>
      <c r="AX98" s="2">
        <v>181973.28397125771</v>
      </c>
      <c r="AY98" s="2">
        <v>181973.28397125771</v>
      </c>
      <c r="AZ98" s="2">
        <v>181973.28397125771</v>
      </c>
      <c r="BA98" s="2">
        <v>181973.28397125771</v>
      </c>
      <c r="BB98" s="2">
        <v>181973.28397125771</v>
      </c>
      <c r="BC98" s="2">
        <v>181973.28397125771</v>
      </c>
      <c r="BD98" s="2">
        <v>181973.28397125771</v>
      </c>
      <c r="BE98" s="2">
        <v>181973.28397125771</v>
      </c>
      <c r="BF98" s="2">
        <v>181973.28397125771</v>
      </c>
      <c r="BG98" s="2">
        <v>164995.35561538397</v>
      </c>
      <c r="BH98" s="2">
        <v>130367.63205572062</v>
      </c>
      <c r="BI98" s="2">
        <v>94514.901842105275</v>
      </c>
      <c r="BJ98" s="2">
        <v>57555.270139311899</v>
      </c>
      <c r="BK98" s="2">
        <v>19399.28672317207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</row>
    <row r="99" spans="1:80" x14ac:dyDescent="0.3">
      <c r="A99" s="6" t="s">
        <v>4</v>
      </c>
      <c r="B99" s="4">
        <f t="shared" si="23"/>
        <v>13650081.654373066</v>
      </c>
      <c r="C99" s="2">
        <v>0</v>
      </c>
      <c r="D99" s="2">
        <v>55299.64389027367</v>
      </c>
      <c r="E99" s="2">
        <v>165546.84595501976</v>
      </c>
      <c r="F99" s="2">
        <v>276383.49485007668</v>
      </c>
      <c r="G99" s="2">
        <v>387431.49240603286</v>
      </c>
      <c r="H99" s="2">
        <v>498989.12165363645</v>
      </c>
      <c r="I99" s="2">
        <v>546056.04094142234</v>
      </c>
      <c r="J99" s="2">
        <v>529510.98950216372</v>
      </c>
      <c r="K99" s="2">
        <v>513513.88182094763</v>
      </c>
      <c r="L99" s="2">
        <v>497991.85555655521</v>
      </c>
      <c r="M99" s="2">
        <v>482838.28382816492</v>
      </c>
      <c r="N99" s="2">
        <v>467945.83534562879</v>
      </c>
      <c r="O99" s="2">
        <v>453212.75669530733</v>
      </c>
      <c r="P99" s="2">
        <v>438542.38456118922</v>
      </c>
      <c r="Q99" s="2">
        <v>423879.80158776778</v>
      </c>
      <c r="R99" s="2">
        <v>409217.21861434658</v>
      </c>
      <c r="S99" s="2">
        <v>394554.63564092515</v>
      </c>
      <c r="T99" s="2">
        <v>379892.05266750371</v>
      </c>
      <c r="U99" s="2">
        <v>365229.46969408239</v>
      </c>
      <c r="V99" s="2">
        <v>350566.8867206609</v>
      </c>
      <c r="W99" s="2">
        <v>335904.30374723946</v>
      </c>
      <c r="X99" s="2">
        <v>321495.85324874392</v>
      </c>
      <c r="Y99" s="2">
        <v>307858.67492666747</v>
      </c>
      <c r="Z99" s="2">
        <v>295272.78596536774</v>
      </c>
      <c r="AA99" s="2">
        <v>283771.57009309938</v>
      </c>
      <c r="AB99" s="2">
        <v>273388.45759338432</v>
      </c>
      <c r="AC99" s="2">
        <v>263861.12398225104</v>
      </c>
      <c r="AD99" s="2">
        <v>254621.98931689342</v>
      </c>
      <c r="AE99" s="2">
        <v>245382.85465153589</v>
      </c>
      <c r="AF99" s="2">
        <v>236143.71998617824</v>
      </c>
      <c r="AG99" s="2">
        <v>226904.58532082068</v>
      </c>
      <c r="AH99" s="2">
        <v>217665.45065546301</v>
      </c>
      <c r="AI99" s="2">
        <v>208426.31599010536</v>
      </c>
      <c r="AJ99" s="2">
        <v>199187.18132474771</v>
      </c>
      <c r="AK99" s="2">
        <v>189948.04665939003</v>
      </c>
      <c r="AL99" s="2">
        <v>180742.93059995453</v>
      </c>
      <c r="AM99" s="2">
        <v>171789.9560105211</v>
      </c>
      <c r="AN99" s="2">
        <v>163137.84980949969</v>
      </c>
      <c r="AO99" s="2">
        <v>154796.83170206856</v>
      </c>
      <c r="AP99" s="2">
        <v>146776.37455178401</v>
      </c>
      <c r="AQ99" s="2">
        <v>139047.85984704239</v>
      </c>
      <c r="AR99" s="2">
        <v>131364.69207417752</v>
      </c>
      <c r="AS99" s="2">
        <v>123681.52430131267</v>
      </c>
      <c r="AT99" s="2">
        <v>115998.35652844785</v>
      </c>
      <c r="AU99" s="2">
        <v>108315.188755583</v>
      </c>
      <c r="AV99" s="2">
        <v>100632.0209827182</v>
      </c>
      <c r="AW99" s="2">
        <v>92948.853209853405</v>
      </c>
      <c r="AX99" s="2">
        <v>85265.68543698854</v>
      </c>
      <c r="AY99" s="2">
        <v>77582.517664123574</v>
      </c>
      <c r="AZ99" s="2">
        <v>69899.349891258622</v>
      </c>
      <c r="BA99" s="2">
        <v>62216.182118393677</v>
      </c>
      <c r="BB99" s="2">
        <v>54533.014345528725</v>
      </c>
      <c r="BC99" s="2">
        <v>46849.846572663781</v>
      </c>
      <c r="BD99" s="2">
        <v>39166.678799798879</v>
      </c>
      <c r="BE99" s="2">
        <v>31483.511026934011</v>
      </c>
      <c r="BF99" s="2">
        <v>23800.343254069125</v>
      </c>
      <c r="BG99" s="2">
        <v>16278.33746385927</v>
      </c>
      <c r="BH99" s="2">
        <v>9991.8850999973965</v>
      </c>
      <c r="BI99" s="2">
        <v>5189.0261700919109</v>
      </c>
      <c r="BJ99" s="2">
        <v>1921.5786924524136</v>
      </c>
      <c r="BK99" s="2">
        <v>235.65407035132284</v>
      </c>
      <c r="BL99" s="2">
        <v>-7.5041369427708562E-10</v>
      </c>
      <c r="BM99" s="2">
        <v>-7.5041369427708562E-10</v>
      </c>
      <c r="BN99" s="2">
        <v>-7.5041369427708562E-10</v>
      </c>
      <c r="BO99" s="2">
        <v>-7.5041369427708562E-10</v>
      </c>
      <c r="BP99" s="2">
        <v>-7.5041369427708562E-10</v>
      </c>
      <c r="BQ99" s="2">
        <v>-7.5041369427708562E-10</v>
      </c>
      <c r="BR99" s="2">
        <v>-7.5041369427708562E-10</v>
      </c>
      <c r="BS99" s="2">
        <v>-7.5041369427708562E-10</v>
      </c>
      <c r="BT99" s="2">
        <v>-7.5041369427708562E-10</v>
      </c>
      <c r="BU99" s="2">
        <v>-7.5041369427708562E-10</v>
      </c>
      <c r="BV99" s="2">
        <v>-7.5041369427708562E-10</v>
      </c>
      <c r="BW99" s="2">
        <v>-7.5041369427708562E-10</v>
      </c>
      <c r="BX99" s="2">
        <v>-7.5041369427708562E-10</v>
      </c>
      <c r="BY99" s="2">
        <v>-7.5041369427708562E-10</v>
      </c>
      <c r="BZ99" s="2">
        <v>-7.5041369427708562E-10</v>
      </c>
      <c r="CA99" s="2">
        <v>-7.5041369427708562E-10</v>
      </c>
      <c r="CB99" s="2">
        <v>-7.5041369427708562E-10</v>
      </c>
    </row>
    <row r="100" spans="1:80" x14ac:dyDescent="0.3">
      <c r="A100" s="6" t="s">
        <v>5</v>
      </c>
      <c r="B100" s="4">
        <f t="shared" si="23"/>
        <v>440204.83917430491</v>
      </c>
      <c r="C100" s="2">
        <v>0</v>
      </c>
      <c r="D100" s="2">
        <v>1783.3718113558282</v>
      </c>
      <c r="E100" s="2">
        <v>5338.7609352575673</v>
      </c>
      <c r="F100" s="2">
        <v>8913.1592749067895</v>
      </c>
      <c r="G100" s="2">
        <v>12494.373449481885</v>
      </c>
      <c r="H100" s="2">
        <v>16092.022861774985</v>
      </c>
      <c r="I100" s="2">
        <v>17609.895513391839</v>
      </c>
      <c r="J100" s="2">
        <v>17076.330081890101</v>
      </c>
      <c r="K100" s="2">
        <v>16560.435423354655</v>
      </c>
      <c r="L100" s="2">
        <v>16059.86178223016</v>
      </c>
      <c r="M100" s="2">
        <v>15571.170522022552</v>
      </c>
      <c r="N100" s="2">
        <v>15090.900289568215</v>
      </c>
      <c r="O100" s="2">
        <v>14615.769614014385</v>
      </c>
      <c r="P100" s="2">
        <v>14142.661176318141</v>
      </c>
      <c r="Q100" s="2">
        <v>13669.803933180183</v>
      </c>
      <c r="R100" s="2">
        <v>13196.946690042229</v>
      </c>
      <c r="S100" s="2">
        <v>12724.089446904269</v>
      </c>
      <c r="T100" s="2">
        <v>12251.232203766309</v>
      </c>
      <c r="U100" s="2">
        <v>11778.374960628356</v>
      </c>
      <c r="V100" s="2">
        <v>11305.517717490397</v>
      </c>
      <c r="W100" s="2">
        <v>10832.660474352437</v>
      </c>
      <c r="X100" s="2">
        <v>10367.998811877385</v>
      </c>
      <c r="Y100" s="2">
        <v>9928.2100954386242</v>
      </c>
      <c r="Z100" s="2">
        <v>9522.3246680573448</v>
      </c>
      <c r="AA100" s="2">
        <v>9151.4191297934849</v>
      </c>
      <c r="AB100" s="2">
        <v>8816.5715820792593</v>
      </c>
      <c r="AC100" s="2">
        <v>8509.322258138016</v>
      </c>
      <c r="AD100" s="2">
        <v>8211.3671328534365</v>
      </c>
      <c r="AE100" s="2">
        <v>7913.4120075688552</v>
      </c>
      <c r="AF100" s="2">
        <v>7615.4568822842757</v>
      </c>
      <c r="AG100" s="2">
        <v>7317.5017569996935</v>
      </c>
      <c r="AH100" s="2">
        <v>7019.5466317151122</v>
      </c>
      <c r="AI100" s="2">
        <v>6721.5915064305282</v>
      </c>
      <c r="AJ100" s="2">
        <v>6423.6363811459451</v>
      </c>
      <c r="AK100" s="2">
        <v>6125.6812558613628</v>
      </c>
      <c r="AL100" s="2">
        <v>5828.8232049627113</v>
      </c>
      <c r="AM100" s="2">
        <v>5540.0965263196886</v>
      </c>
      <c r="AN100" s="2">
        <v>5261.0726263037195</v>
      </c>
      <c r="AO100" s="2">
        <v>4992.0810826996276</v>
      </c>
      <c r="AP100" s="2">
        <v>4733.4273882131711</v>
      </c>
      <c r="AQ100" s="2">
        <v>4484.1886174277151</v>
      </c>
      <c r="AR100" s="2">
        <v>4236.4122509969966</v>
      </c>
      <c r="AS100" s="2">
        <v>3988.6358845662771</v>
      </c>
      <c r="AT100" s="2">
        <v>3740.859518135559</v>
      </c>
      <c r="AU100" s="2">
        <v>3493.0831517048405</v>
      </c>
      <c r="AV100" s="2">
        <v>3245.3067852741228</v>
      </c>
      <c r="AW100" s="2">
        <v>2997.5304188434061</v>
      </c>
      <c r="AX100" s="2">
        <v>2749.7540524126857</v>
      </c>
      <c r="AY100" s="2">
        <v>2501.9776859819644</v>
      </c>
      <c r="AZ100" s="2">
        <v>2254.2013195512422</v>
      </c>
      <c r="BA100" s="2">
        <v>2006.4249531205205</v>
      </c>
      <c r="BB100" s="2">
        <v>1758.6485866897981</v>
      </c>
      <c r="BC100" s="2">
        <v>1510.8722202590764</v>
      </c>
      <c r="BD100" s="2">
        <v>1263.095853828356</v>
      </c>
      <c r="BE100" s="2">
        <v>1015.3194873976363</v>
      </c>
      <c r="BF100" s="2">
        <v>767.54312096691615</v>
      </c>
      <c r="BG100" s="2">
        <v>524.96410693686448</v>
      </c>
      <c r="BH100" s="2">
        <v>322.23075911662039</v>
      </c>
      <c r="BI100" s="2">
        <v>167.34218069272652</v>
      </c>
      <c r="BJ100" s="2">
        <v>61.969463677221995</v>
      </c>
      <c r="BK100" s="2">
        <v>7.5996660508283842</v>
      </c>
      <c r="BL100" s="2">
        <v>-2.4200275717589649E-11</v>
      </c>
      <c r="BM100" s="2">
        <v>-2.4200275717589649E-11</v>
      </c>
      <c r="BN100" s="2">
        <v>-2.4200275717589649E-11</v>
      </c>
      <c r="BO100" s="2">
        <v>-2.4200275717589649E-11</v>
      </c>
      <c r="BP100" s="2">
        <v>-2.4200275717589649E-11</v>
      </c>
      <c r="BQ100" s="2">
        <v>-2.4200275717589649E-11</v>
      </c>
      <c r="BR100" s="2">
        <v>-2.4200275717589649E-11</v>
      </c>
      <c r="BS100" s="2">
        <v>-2.4200275717589649E-11</v>
      </c>
      <c r="BT100" s="2">
        <v>-2.4200275717589649E-11</v>
      </c>
      <c r="BU100" s="2">
        <v>-2.4200275717589649E-11</v>
      </c>
      <c r="BV100" s="2">
        <v>-2.4200275717589649E-11</v>
      </c>
      <c r="BW100" s="2">
        <v>-2.4200275717589649E-11</v>
      </c>
      <c r="BX100" s="2">
        <v>-2.4200275717589649E-11</v>
      </c>
      <c r="BY100" s="2">
        <v>-2.4200275717589649E-11</v>
      </c>
      <c r="BZ100" s="2">
        <v>-2.4200275717589649E-11</v>
      </c>
      <c r="CA100" s="2">
        <v>-2.4200275717589649E-11</v>
      </c>
      <c r="CB100" s="2">
        <v>-2.4200275717589649E-11</v>
      </c>
    </row>
    <row r="101" spans="1:80" x14ac:dyDescent="0.3">
      <c r="A101" s="6" t="s">
        <v>6</v>
      </c>
      <c r="B101" s="4">
        <f t="shared" si="23"/>
        <v>5345188.2247533025</v>
      </c>
      <c r="C101" s="2">
        <v>0</v>
      </c>
      <c r="D101" s="2">
        <v>21654.596129148038</v>
      </c>
      <c r="E101" s="2">
        <v>64825.916360751755</v>
      </c>
      <c r="F101" s="2">
        <v>108228.05603624399</v>
      </c>
      <c r="G101" s="2">
        <v>151712.95700226628</v>
      </c>
      <c r="H101" s="2">
        <v>195397.42287831107</v>
      </c>
      <c r="I101" s="2">
        <v>213828.19487826375</v>
      </c>
      <c r="J101" s="2">
        <v>207349.37545649637</v>
      </c>
      <c r="K101" s="2">
        <v>201085.1234342125</v>
      </c>
      <c r="L101" s="2">
        <v>195006.90689942997</v>
      </c>
      <c r="M101" s="2">
        <v>189072.97220098099</v>
      </c>
      <c r="N101" s="2">
        <v>183241.2898504879</v>
      </c>
      <c r="O101" s="2">
        <v>177472.01458092689</v>
      </c>
      <c r="P101" s="2">
        <v>171727.294338985</v>
      </c>
      <c r="Q101" s="2">
        <v>165985.62422751781</v>
      </c>
      <c r="R101" s="2">
        <v>160243.95411605068</v>
      </c>
      <c r="S101" s="2">
        <v>154502.28400458349</v>
      </c>
      <c r="T101" s="2">
        <v>148760.6138931163</v>
      </c>
      <c r="U101" s="2">
        <v>143018.94378164914</v>
      </c>
      <c r="V101" s="2">
        <v>137277.27367018195</v>
      </c>
      <c r="W101" s="2">
        <v>131535.60355871473</v>
      </c>
      <c r="X101" s="2">
        <v>125893.44830341447</v>
      </c>
      <c r="Y101" s="2">
        <v>120553.31284988976</v>
      </c>
      <c r="Z101" s="2">
        <v>115624.84815807313</v>
      </c>
      <c r="AA101" s="2">
        <v>111121.12684655264</v>
      </c>
      <c r="AB101" s="2">
        <v>107055.23976433252</v>
      </c>
      <c r="AC101" s="2">
        <v>103324.46417478053</v>
      </c>
      <c r="AD101" s="2">
        <v>99706.543412793166</v>
      </c>
      <c r="AE101" s="2">
        <v>96088.622650805759</v>
      </c>
      <c r="AF101" s="2">
        <v>92470.701888818381</v>
      </c>
      <c r="AG101" s="2">
        <v>88852.781126831003</v>
      </c>
      <c r="AH101" s="2">
        <v>85234.860364843582</v>
      </c>
      <c r="AI101" s="2">
        <v>81616.939602856175</v>
      </c>
      <c r="AJ101" s="2">
        <v>77999.018840868783</v>
      </c>
      <c r="AK101" s="2">
        <v>74381.098078881376</v>
      </c>
      <c r="AL101" s="2">
        <v>70776.498545030277</v>
      </c>
      <c r="AM101" s="2">
        <v>67270.634216619932</v>
      </c>
      <c r="AN101" s="2">
        <v>63882.585898960358</v>
      </c>
      <c r="AO101" s="2">
        <v>60616.355491026385</v>
      </c>
      <c r="AP101" s="2">
        <v>57475.652438667363</v>
      </c>
      <c r="AQ101" s="2">
        <v>54449.270117988483</v>
      </c>
      <c r="AR101" s="2">
        <v>51440.645045393096</v>
      </c>
      <c r="AS101" s="2">
        <v>48432.019972797701</v>
      </c>
      <c r="AT101" s="2">
        <v>45423.394900202307</v>
      </c>
      <c r="AU101" s="2">
        <v>42414.76982760692</v>
      </c>
      <c r="AV101" s="2">
        <v>39406.144755011548</v>
      </c>
      <c r="AW101" s="2">
        <v>36397.519682416169</v>
      </c>
      <c r="AX101" s="2">
        <v>33388.89460982076</v>
      </c>
      <c r="AY101" s="2">
        <v>30380.269537225329</v>
      </c>
      <c r="AZ101" s="2">
        <v>27371.644464629888</v>
      </c>
      <c r="BA101" s="2">
        <v>24363.019392034454</v>
      </c>
      <c r="BB101" s="2">
        <v>21354.394319439023</v>
      </c>
      <c r="BC101" s="2">
        <v>18345.769246843589</v>
      </c>
      <c r="BD101" s="2">
        <v>15337.144174248173</v>
      </c>
      <c r="BE101" s="2">
        <v>12328.51910165277</v>
      </c>
      <c r="BF101" s="2">
        <v>9319.8940290573591</v>
      </c>
      <c r="BG101" s="2">
        <v>6374.3778193814323</v>
      </c>
      <c r="BH101" s="2">
        <v>3912.6876990134047</v>
      </c>
      <c r="BI101" s="2">
        <v>2031.9527959326265</v>
      </c>
      <c r="BJ101" s="2">
        <v>752.46434855889015</v>
      </c>
      <c r="BK101" s="2">
        <v>92.278961683246408</v>
      </c>
      <c r="BL101" s="2">
        <v>-2.938519009560992E-10</v>
      </c>
      <c r="BM101" s="2">
        <v>-2.938519009560992E-10</v>
      </c>
      <c r="BN101" s="2">
        <v>-2.938519009560992E-10</v>
      </c>
      <c r="BO101" s="2">
        <v>-2.938519009560992E-10</v>
      </c>
      <c r="BP101" s="2">
        <v>-2.938519009560992E-10</v>
      </c>
      <c r="BQ101" s="2">
        <v>-2.938519009560992E-10</v>
      </c>
      <c r="BR101" s="2">
        <v>-2.938519009560992E-10</v>
      </c>
      <c r="BS101" s="2">
        <v>-2.938519009560992E-10</v>
      </c>
      <c r="BT101" s="2">
        <v>-2.938519009560992E-10</v>
      </c>
      <c r="BU101" s="2">
        <v>-2.938519009560992E-10</v>
      </c>
      <c r="BV101" s="2">
        <v>-2.938519009560992E-10</v>
      </c>
      <c r="BW101" s="2">
        <v>-2.938519009560992E-10</v>
      </c>
      <c r="BX101" s="2">
        <v>-2.938519009560992E-10</v>
      </c>
      <c r="BY101" s="2">
        <v>-2.938519009560992E-10</v>
      </c>
      <c r="BZ101" s="2">
        <v>-2.938519009560992E-10</v>
      </c>
      <c r="CA101" s="2">
        <v>-2.938519009560992E-10</v>
      </c>
      <c r="CB101" s="2">
        <v>-2.938519009560992E-10</v>
      </c>
    </row>
    <row r="102" spans="1:80" x14ac:dyDescent="0.3">
      <c r="A102" s="6" t="s">
        <v>7</v>
      </c>
      <c r="B102" s="4">
        <f t="shared" si="23"/>
        <v>3745519.1944872737</v>
      </c>
      <c r="C102" s="2">
        <v>0</v>
      </c>
      <c r="D102" s="2">
        <v>15959.402887953062</v>
      </c>
      <c r="E102" s="2">
        <v>47208.250377113873</v>
      </c>
      <c r="F102" s="2">
        <v>78110.385404176312</v>
      </c>
      <c r="G102" s="2">
        <v>109076.74984836043</v>
      </c>
      <c r="H102" s="2">
        <v>140210.15121195416</v>
      </c>
      <c r="I102" s="2">
        <v>152683.32678557705</v>
      </c>
      <c r="J102" s="2">
        <v>147452.87063942684</v>
      </c>
      <c r="K102" s="2">
        <v>143027.85156482953</v>
      </c>
      <c r="L102" s="2">
        <v>138718.18721861168</v>
      </c>
      <c r="M102" s="2">
        <v>134510.85944627039</v>
      </c>
      <c r="N102" s="2">
        <v>130375.66140527226</v>
      </c>
      <c r="O102" s="2">
        <v>126284.60379097458</v>
      </c>
      <c r="P102" s="2">
        <v>122211.07772152645</v>
      </c>
      <c r="Q102" s="2">
        <v>118141.21446830212</v>
      </c>
      <c r="R102" s="2">
        <v>114074.24548143499</v>
      </c>
      <c r="S102" s="2">
        <v>110010.19024522463</v>
      </c>
      <c r="T102" s="2">
        <v>105906.11862156606</v>
      </c>
      <c r="U102" s="2">
        <v>101764.33692489951</v>
      </c>
      <c r="V102" s="2">
        <v>97628.73112345254</v>
      </c>
      <c r="W102" s="2">
        <v>93497.901778160711</v>
      </c>
      <c r="X102" s="2">
        <v>89449.960740319191</v>
      </c>
      <c r="Y102" s="2">
        <v>85685.223833291195</v>
      </c>
      <c r="Z102" s="2">
        <v>82268.662787712645</v>
      </c>
      <c r="AA102" s="2">
        <v>79149.305380058446</v>
      </c>
      <c r="AB102" s="2">
        <v>76337.917413725285</v>
      </c>
      <c r="AC102" s="2">
        <v>73752.25093733109</v>
      </c>
      <c r="AD102" s="2">
        <v>71226.282656315772</v>
      </c>
      <c r="AE102" s="2">
        <v>68690.863263509906</v>
      </c>
      <c r="AF102" s="2">
        <v>66155.693942595797</v>
      </c>
      <c r="AG102" s="2">
        <v>63620.518004899204</v>
      </c>
      <c r="AH102" s="2">
        <v>61726.296249116953</v>
      </c>
      <c r="AI102" s="2">
        <v>59837.498390457542</v>
      </c>
      <c r="AJ102" s="2">
        <v>57328.121022485357</v>
      </c>
      <c r="AK102" s="2">
        <v>54833.559346820228</v>
      </c>
      <c r="AL102" s="2">
        <v>50497.678702393408</v>
      </c>
      <c r="AM102" s="2">
        <v>47046.232037305395</v>
      </c>
      <c r="AN102" s="2">
        <v>43859.769094181109</v>
      </c>
      <c r="AO102" s="2">
        <v>41477.330011581056</v>
      </c>
      <c r="AP102" s="2">
        <v>38959.708671222157</v>
      </c>
      <c r="AQ102" s="2">
        <v>39482.675895153952</v>
      </c>
      <c r="AR102" s="2">
        <v>37170.700086809687</v>
      </c>
      <c r="AS102" s="2">
        <v>35067.865560948681</v>
      </c>
      <c r="AT102" s="2">
        <v>32959.497256912051</v>
      </c>
      <c r="AU102" s="2">
        <v>30851.275373995795</v>
      </c>
      <c r="AV102" s="2">
        <v>28743.04961684682</v>
      </c>
      <c r="AW102" s="2">
        <v>26634.823962208186</v>
      </c>
      <c r="AX102" s="2">
        <v>24526.598304857165</v>
      </c>
      <c r="AY102" s="2">
        <v>22418.372647577882</v>
      </c>
      <c r="AZ102" s="2">
        <v>20310.146990296704</v>
      </c>
      <c r="BA102" s="2">
        <v>18201.92133301558</v>
      </c>
      <c r="BB102" s="2">
        <v>16093.695675734451</v>
      </c>
      <c r="BC102" s="2">
        <v>13985.470018453323</v>
      </c>
      <c r="BD102" s="2">
        <v>11877.24436117221</v>
      </c>
      <c r="BE102" s="2">
        <v>9769.0187038911026</v>
      </c>
      <c r="BF102" s="2">
        <v>7660.7930466099924</v>
      </c>
      <c r="BG102" s="2">
        <v>-7539.7792234361359</v>
      </c>
      <c r="BH102" s="2">
        <v>-12236.452619906746</v>
      </c>
      <c r="BI102" s="2">
        <v>-14411.489145290563</v>
      </c>
      <c r="BJ102" s="2">
        <v>-16056.746345481752</v>
      </c>
      <c r="BK102" s="2">
        <v>-18720.714099724239</v>
      </c>
      <c r="BL102" s="2">
        <v>-24.391084014278373</v>
      </c>
      <c r="BM102" s="2">
        <v>0.64537640178559785</v>
      </c>
      <c r="BN102" s="2">
        <v>-1.7076350728387733E-2</v>
      </c>
      <c r="BO102" s="2">
        <v>4.5183185095893394E-4</v>
      </c>
      <c r="BP102" s="2">
        <v>-1.1955465750002299E-5</v>
      </c>
      <c r="BQ102" s="2">
        <v>3.1612453988466662E-7</v>
      </c>
      <c r="BR102" s="2">
        <v>-8.5758622553860361E-9</v>
      </c>
      <c r="BS102" s="2">
        <v>1.5554884477031288E-11</v>
      </c>
      <c r="BT102" s="2">
        <v>-2.117698985680335E-10</v>
      </c>
      <c r="BU102" s="2">
        <v>-2.0575499367571789E-10</v>
      </c>
      <c r="BV102" s="2">
        <v>-2.059141451785984E-10</v>
      </c>
      <c r="BW102" s="2">
        <v>-2.0590993410605065E-10</v>
      </c>
      <c r="BX102" s="2">
        <v>-2.0591004552901357E-10</v>
      </c>
      <c r="BY102" s="2">
        <v>-2.0591004258081536E-10</v>
      </c>
      <c r="BZ102" s="2">
        <v>-2.0591004265882325E-10</v>
      </c>
      <c r="CA102" s="2">
        <v>-2.0591004265675918E-10</v>
      </c>
      <c r="CB102" s="2">
        <v>-2.059100426568138E-10</v>
      </c>
    </row>
    <row r="103" spans="1:80" x14ac:dyDescent="0.3">
      <c r="A103" s="6" t="s">
        <v>8</v>
      </c>
      <c r="B103" s="4">
        <f t="shared" si="23"/>
        <v>1759560.7583497332</v>
      </c>
      <c r="C103" s="2">
        <v>0</v>
      </c>
      <c r="D103" s="2">
        <v>2450.7789501839616</v>
      </c>
      <c r="E103" s="2">
        <v>7540.3741189410175</v>
      </c>
      <c r="F103" s="2">
        <v>13223.251414797314</v>
      </c>
      <c r="G103" s="2">
        <v>19475.856853875732</v>
      </c>
      <c r="H103" s="2">
        <v>26303.133789524585</v>
      </c>
      <c r="I103" s="2">
        <v>30734.412819659887</v>
      </c>
      <c r="J103" s="2">
        <v>32567.830837419227</v>
      </c>
      <c r="K103" s="2">
        <v>34267.750866683091</v>
      </c>
      <c r="L103" s="2">
        <v>35777.723975215697</v>
      </c>
      <c r="M103" s="2">
        <v>37102.393690681405</v>
      </c>
      <c r="N103" s="2">
        <v>38243.560919287302</v>
      </c>
      <c r="O103" s="2">
        <v>39202.768353315514</v>
      </c>
      <c r="P103" s="2">
        <v>39981.239240757815</v>
      </c>
      <c r="Q103" s="2">
        <v>40584.712392153677</v>
      </c>
      <c r="R103" s="2">
        <v>41024.075761894419</v>
      </c>
      <c r="S103" s="2">
        <v>41310.290602450768</v>
      </c>
      <c r="T103" s="2">
        <v>41292.819075327061</v>
      </c>
      <c r="U103" s="2">
        <v>40829.79947730276</v>
      </c>
      <c r="V103" s="2">
        <v>39944.46493801364</v>
      </c>
      <c r="W103" s="2">
        <v>38654.784030614574</v>
      </c>
      <c r="X103" s="2">
        <v>37010.246618020414</v>
      </c>
      <c r="Y103" s="2">
        <v>35280.094546074346</v>
      </c>
      <c r="Z103" s="2">
        <v>33688.939596108859</v>
      </c>
      <c r="AA103" s="2">
        <v>32235.180570738426</v>
      </c>
      <c r="AB103" s="2">
        <v>30923.207814686873</v>
      </c>
      <c r="AC103" s="2">
        <v>29718.786963465027</v>
      </c>
      <c r="AD103" s="2">
        <v>28549.003798113419</v>
      </c>
      <c r="AE103" s="2">
        <v>27378.304136181865</v>
      </c>
      <c r="AF103" s="2">
        <v>26207.628724310904</v>
      </c>
      <c r="AG103" s="2">
        <v>25036.952670794941</v>
      </c>
      <c r="AH103" s="2">
        <v>26277.484564740338</v>
      </c>
      <c r="AI103" s="2">
        <v>29949.628590561624</v>
      </c>
      <c r="AJ103" s="2">
        <v>33718.823737034501</v>
      </c>
      <c r="AK103" s="2">
        <v>37640.805227599871</v>
      </c>
      <c r="AL103" s="2">
        <v>40609.757217206607</v>
      </c>
      <c r="AM103" s="2">
        <v>41236.298552185915</v>
      </c>
      <c r="AN103" s="2">
        <v>39324.974957838895</v>
      </c>
      <c r="AO103" s="2">
        <v>37509.167211620348</v>
      </c>
      <c r="AP103" s="2">
        <v>35620.538607013455</v>
      </c>
      <c r="AQ103" s="2">
        <v>35393.747187856461</v>
      </c>
      <c r="AR103" s="2">
        <v>34400.467105176154</v>
      </c>
      <c r="AS103" s="2">
        <v>33427.46794545716</v>
      </c>
      <c r="AT103" s="2">
        <v>32453.932162229248</v>
      </c>
      <c r="AU103" s="2">
        <v>31480.410577802388</v>
      </c>
      <c r="AV103" s="2">
        <v>30506.888617682052</v>
      </c>
      <c r="AW103" s="2">
        <v>29533.366667502392</v>
      </c>
      <c r="AX103" s="2">
        <v>28559.844717059699</v>
      </c>
      <c r="AY103" s="2">
        <v>27586.322766623951</v>
      </c>
      <c r="AZ103" s="2">
        <v>26612.800816188028</v>
      </c>
      <c r="BA103" s="2">
        <v>25639.278865752098</v>
      </c>
      <c r="BB103" s="2">
        <v>24665.756915316175</v>
      </c>
      <c r="BC103" s="2">
        <v>23692.234964880252</v>
      </c>
      <c r="BD103" s="2">
        <v>22718.713014444329</v>
      </c>
      <c r="BE103" s="2">
        <v>21745.191064008413</v>
      </c>
      <c r="BF103" s="2">
        <v>20771.669113572498</v>
      </c>
      <c r="BG103" s="2">
        <v>16898.294001652666</v>
      </c>
      <c r="BH103" s="2">
        <v>12455.642939964486</v>
      </c>
      <c r="BI103" s="2">
        <v>8287.2363367790495</v>
      </c>
      <c r="BJ103" s="2">
        <v>4216.5589736468237</v>
      </c>
      <c r="BK103" s="2">
        <v>89.391674210989336</v>
      </c>
      <c r="BL103" s="2">
        <v>-2.3652608895685421</v>
      </c>
      <c r="BM103" s="2">
        <v>6.2583670304268091E-2</v>
      </c>
      <c r="BN103" s="2">
        <v>-1.6559340421954194E-3</v>
      </c>
      <c r="BO103" s="2">
        <v>4.381512412120979E-5</v>
      </c>
      <c r="BP103" s="2">
        <v>-1.159424800543168E-6</v>
      </c>
      <c r="BQ103" s="2">
        <v>3.0580225373910746E-8</v>
      </c>
      <c r="BR103" s="2">
        <v>-9.0673771207070103E-10</v>
      </c>
      <c r="BS103" s="2">
        <v>-7.360774809100456E-11</v>
      </c>
      <c r="BT103" s="2">
        <v>-9.5651967947502684E-11</v>
      </c>
      <c r="BU103" s="2">
        <v>-9.506868844719477E-11</v>
      </c>
      <c r="BV103" s="2">
        <v>-9.5084121743437239E-11</v>
      </c>
      <c r="BW103" s="2">
        <v>-9.5083713385809743E-11</v>
      </c>
      <c r="BX103" s="2">
        <v>-9.5083724190756988E-11</v>
      </c>
      <c r="BY103" s="2">
        <v>-9.5083723904863283E-11</v>
      </c>
      <c r="BZ103" s="2">
        <v>-9.5083723912427888E-11</v>
      </c>
      <c r="CA103" s="2">
        <v>-9.5083723912227724E-11</v>
      </c>
      <c r="CB103" s="2">
        <v>-9.5083723912233023E-11</v>
      </c>
    </row>
    <row r="104" spans="1:80" x14ac:dyDescent="0.3">
      <c r="A104" s="6" t="s">
        <v>9</v>
      </c>
      <c r="B104" s="5">
        <f t="shared" si="23"/>
        <v>3856513.3293461739</v>
      </c>
      <c r="C104" s="8">
        <v>0</v>
      </c>
      <c r="D104" s="8">
        <v>0</v>
      </c>
      <c r="E104" s="8">
        <v>15503.767772333769</v>
      </c>
      <c r="F104" s="8">
        <v>46649.596859974394</v>
      </c>
      <c r="G104" s="8">
        <v>77962.634821280837</v>
      </c>
      <c r="H104" s="8">
        <v>109335.36807458461</v>
      </c>
      <c r="I104" s="8">
        <v>140851.59931973449</v>
      </c>
      <c r="J104" s="8">
        <v>154288.45351839991</v>
      </c>
      <c r="K104" s="8">
        <v>149613.63956424125</v>
      </c>
      <c r="L104" s="8">
        <v>145093.64743917124</v>
      </c>
      <c r="M104" s="8">
        <v>140707.88984609296</v>
      </c>
      <c r="N104" s="8">
        <v>136426.23929751077</v>
      </c>
      <c r="O104" s="8">
        <v>132218.36927466185</v>
      </c>
      <c r="P104" s="8">
        <v>128055.52929105125</v>
      </c>
      <c r="Q104" s="8">
        <v>123910.40707024373</v>
      </c>
      <c r="R104" s="8">
        <v>119767.48568134345</v>
      </c>
      <c r="S104" s="8">
        <v>115624.56429244322</v>
      </c>
      <c r="T104" s="8">
        <v>111481.64290354299</v>
      </c>
      <c r="U104" s="8">
        <v>107338.72151464276</v>
      </c>
      <c r="V104" s="8">
        <v>103195.80012574246</v>
      </c>
      <c r="W104" s="8">
        <v>99052.878736842235</v>
      </c>
      <c r="X104" s="8">
        <v>94909.957347941978</v>
      </c>
      <c r="Y104" s="8">
        <v>90838.841238363442</v>
      </c>
      <c r="Z104" s="8">
        <v>86985.648533013344</v>
      </c>
      <c r="AA104" s="8">
        <v>83429.498250992154</v>
      </c>
      <c r="AB104" s="8">
        <v>80179.822984229686</v>
      </c>
      <c r="AC104" s="8">
        <v>77246.068478873989</v>
      </c>
      <c r="AD104" s="8">
        <v>74554.114798659459</v>
      </c>
      <c r="AE104" s="8">
        <v>71943.591899015926</v>
      </c>
      <c r="AF104" s="8">
        <v>69333.068999372437</v>
      </c>
      <c r="AG104" s="8">
        <v>66722.546099728919</v>
      </c>
      <c r="AH104" s="8">
        <v>64112.023200085372</v>
      </c>
      <c r="AI104" s="8">
        <v>61501.500300441854</v>
      </c>
      <c r="AJ104" s="8">
        <v>58890.977400798329</v>
      </c>
      <c r="AK104" s="8">
        <v>56280.454501154774</v>
      </c>
      <c r="AL104" s="8">
        <v>53669.931601511249</v>
      </c>
      <c r="AM104" s="8">
        <v>51079.206843938053</v>
      </c>
      <c r="AN104" s="8">
        <v>48549.943333056901</v>
      </c>
      <c r="AO104" s="8">
        <v>46105.617728622317</v>
      </c>
      <c r="AP104" s="8">
        <v>43749.190493017362</v>
      </c>
      <c r="AQ104" s="8">
        <v>41483.392249712888</v>
      </c>
      <c r="AR104" s="8">
        <v>39288.054068327358</v>
      </c>
      <c r="AS104" s="8">
        <v>37117.170523565168</v>
      </c>
      <c r="AT104" s="8">
        <v>34946.286978802978</v>
      </c>
      <c r="AU104" s="8">
        <v>32775.403434040782</v>
      </c>
      <c r="AV104" s="8">
        <v>30604.519889278588</v>
      </c>
      <c r="AW104" s="8">
        <v>28433.636344516395</v>
      </c>
      <c r="AX104" s="8">
        <v>26262.752799754224</v>
      </c>
      <c r="AY104" s="8">
        <v>24091.869254992012</v>
      </c>
      <c r="AZ104" s="8">
        <v>21920.985710229783</v>
      </c>
      <c r="BA104" s="8">
        <v>19750.102165467568</v>
      </c>
      <c r="BB104" s="8">
        <v>17579.218620705335</v>
      </c>
      <c r="BC104" s="8">
        <v>15408.335075943109</v>
      </c>
      <c r="BD104" s="8">
        <v>13237.451531180888</v>
      </c>
      <c r="BE104" s="8">
        <v>11066.567986418677</v>
      </c>
      <c r="BF104" s="8">
        <v>8895.6844416564691</v>
      </c>
      <c r="BG104" s="8">
        <v>6724.8008968942604</v>
      </c>
      <c r="BH104" s="8">
        <v>4649.5766402263453</v>
      </c>
      <c r="BI104" s="8">
        <v>2875.2973828819941</v>
      </c>
      <c r="BJ104" s="8">
        <v>1519.8770999972817</v>
      </c>
      <c r="BK104" s="8">
        <v>598.29180500567293</v>
      </c>
      <c r="BL104" s="8">
        <v>123.81500992051066</v>
      </c>
      <c r="BM104" s="8">
        <v>-2.1202982790819647E-10</v>
      </c>
      <c r="BN104" s="8">
        <v>-2.1202982790819647E-10</v>
      </c>
      <c r="BO104" s="8">
        <v>-2.1202982790819647E-10</v>
      </c>
      <c r="BP104" s="8">
        <v>-2.1202982790819647E-10</v>
      </c>
      <c r="BQ104" s="8">
        <v>-2.1202982790819647E-10</v>
      </c>
      <c r="BR104" s="8">
        <v>-2.1202982790819647E-10</v>
      </c>
      <c r="BS104" s="8">
        <v>-2.1202982790819647E-10</v>
      </c>
      <c r="BT104" s="8">
        <v>-2.1202982790819647E-10</v>
      </c>
      <c r="BU104" s="8">
        <v>-2.1202982790819647E-10</v>
      </c>
      <c r="BV104" s="8">
        <v>-2.1202982790819647E-10</v>
      </c>
      <c r="BW104" s="8">
        <v>-2.1202982790819647E-10</v>
      </c>
      <c r="BX104" s="8">
        <v>-2.1202982790819647E-10</v>
      </c>
      <c r="BY104" s="8">
        <v>-2.1202982790819647E-10</v>
      </c>
      <c r="BZ104" s="8">
        <v>-2.1202982790819647E-10</v>
      </c>
      <c r="CA104" s="8">
        <v>-2.1202982790819647E-10</v>
      </c>
      <c r="CB104" s="8">
        <v>-2.1202982790819647E-10</v>
      </c>
    </row>
    <row r="105" spans="1:80" x14ac:dyDescent="0.3">
      <c r="A105" s="6" t="s">
        <v>11</v>
      </c>
      <c r="B105" s="3">
        <f>SUM(B95:B104)</f>
        <v>42402109.514933325</v>
      </c>
      <c r="C105" s="3">
        <f t="shared" ref="C105:BN105" si="24">SUM(C95:C104)</f>
        <v>79454.247689844662</v>
      </c>
      <c r="D105" s="3">
        <f t="shared" si="24"/>
        <v>283902.15963014221</v>
      </c>
      <c r="E105" s="3">
        <f t="shared" si="24"/>
        <v>548064.50701424922</v>
      </c>
      <c r="F105" s="3">
        <f t="shared" si="24"/>
        <v>831168.55235231493</v>
      </c>
      <c r="G105" s="3">
        <f t="shared" si="24"/>
        <v>1116719.3327811579</v>
      </c>
      <c r="H105" s="3">
        <f t="shared" si="24"/>
        <v>1317326.4513013109</v>
      </c>
      <c r="I105" s="3">
        <f t="shared" si="24"/>
        <v>1374414.8364914474</v>
      </c>
      <c r="J105" s="3">
        <f t="shared" si="24"/>
        <v>1355817.9106962509</v>
      </c>
      <c r="K105" s="3">
        <f t="shared" si="24"/>
        <v>1324515.3094886844</v>
      </c>
      <c r="L105" s="3">
        <f t="shared" si="24"/>
        <v>1293997.5951641649</v>
      </c>
      <c r="M105" s="3">
        <f t="shared" si="24"/>
        <v>1264077.2445408751</v>
      </c>
      <c r="N105" s="3">
        <f t="shared" si="24"/>
        <v>1234535.0197232275</v>
      </c>
      <c r="O105" s="3">
        <f t="shared" si="24"/>
        <v>1205161.7469271792</v>
      </c>
      <c r="P105" s="3">
        <f t="shared" si="24"/>
        <v>1175758.505476329</v>
      </c>
      <c r="Q105" s="3">
        <f t="shared" si="24"/>
        <v>1146207.4219334964</v>
      </c>
      <c r="R105" s="3">
        <f t="shared" si="24"/>
        <v>1116491.3933790701</v>
      </c>
      <c r="S105" s="3">
        <f t="shared" si="24"/>
        <v>1086619.5271575949</v>
      </c>
      <c r="T105" s="3">
        <f t="shared" si="24"/>
        <v>1056391.1400556529</v>
      </c>
      <c r="U105" s="3">
        <f t="shared" si="24"/>
        <v>1025661.4720754281</v>
      </c>
      <c r="V105" s="3">
        <f t="shared" si="24"/>
        <v>994500.1454690242</v>
      </c>
      <c r="W105" s="3">
        <f t="shared" si="24"/>
        <v>962924.34730342368</v>
      </c>
      <c r="X105" s="3">
        <f t="shared" si="24"/>
        <v>931441.77565897512</v>
      </c>
      <c r="Y105" s="3">
        <f t="shared" si="24"/>
        <v>901377.76575763745</v>
      </c>
      <c r="Z105" s="3">
        <f t="shared" si="24"/>
        <v>873597.83602339157</v>
      </c>
      <c r="AA105" s="3">
        <f t="shared" si="24"/>
        <v>848178.82770270982</v>
      </c>
      <c r="AB105" s="3">
        <f t="shared" si="24"/>
        <v>825195.62096361176</v>
      </c>
      <c r="AC105" s="3">
        <f t="shared" si="24"/>
        <v>804149.75075300992</v>
      </c>
      <c r="AD105" s="3">
        <f t="shared" si="24"/>
        <v>783878.20478282403</v>
      </c>
      <c r="AE105" s="3">
        <f t="shared" si="24"/>
        <v>763680.37223024573</v>
      </c>
      <c r="AF105" s="3">
        <f t="shared" si="24"/>
        <v>743482.8242302424</v>
      </c>
      <c r="AG105" s="3">
        <f t="shared" si="24"/>
        <v>723285.26870111423</v>
      </c>
      <c r="AH105" s="3">
        <f t="shared" si="24"/>
        <v>706253.70329995558</v>
      </c>
      <c r="AI105" s="3">
        <f t="shared" si="24"/>
        <v>691750.06127975276</v>
      </c>
      <c r="AJ105" s="3">
        <f t="shared" si="24"/>
        <v>676703.36628924357</v>
      </c>
      <c r="AK105" s="3">
        <f t="shared" si="24"/>
        <v>661830.52392194932</v>
      </c>
      <c r="AL105" s="3">
        <f t="shared" si="24"/>
        <v>640542.82674059935</v>
      </c>
      <c r="AM105" s="3">
        <f t="shared" si="24"/>
        <v>614428.03722060716</v>
      </c>
      <c r="AN105" s="3">
        <f t="shared" si="24"/>
        <v>586206.38216809148</v>
      </c>
      <c r="AO105" s="3">
        <f t="shared" si="24"/>
        <v>559232.8517505487</v>
      </c>
      <c r="AP105" s="3">
        <f t="shared" si="24"/>
        <v>532356.86916953989</v>
      </c>
      <c r="AQ105" s="3">
        <f t="shared" si="24"/>
        <v>514824.07578357775</v>
      </c>
      <c r="AR105" s="3">
        <f t="shared" si="24"/>
        <v>497770.78947242332</v>
      </c>
      <c r="AS105" s="3">
        <f t="shared" si="24"/>
        <v>480980.84814152768</v>
      </c>
      <c r="AT105" s="3">
        <f t="shared" si="24"/>
        <v>464184.61001806619</v>
      </c>
      <c r="AU105" s="3">
        <f t="shared" si="24"/>
        <v>447388.53850472043</v>
      </c>
      <c r="AV105" s="3">
        <f t="shared" si="24"/>
        <v>430592.46258295089</v>
      </c>
      <c r="AW105" s="3">
        <f t="shared" si="24"/>
        <v>413796.38677782606</v>
      </c>
      <c r="AX105" s="3">
        <f t="shared" si="24"/>
        <v>397000.31096961483</v>
      </c>
      <c r="AY105" s="3">
        <f t="shared" si="24"/>
        <v>380204.23516148498</v>
      </c>
      <c r="AZ105" s="3">
        <f t="shared" si="24"/>
        <v>363408.15935335314</v>
      </c>
      <c r="BA105" s="3">
        <f t="shared" si="24"/>
        <v>346612.08354522125</v>
      </c>
      <c r="BB105" s="3">
        <f t="shared" si="24"/>
        <v>329816.0077370893</v>
      </c>
      <c r="BC105" s="3">
        <f t="shared" si="24"/>
        <v>313019.93192895741</v>
      </c>
      <c r="BD105" s="3">
        <f t="shared" si="24"/>
        <v>296223.85612082557</v>
      </c>
      <c r="BE105" s="3">
        <f t="shared" si="24"/>
        <v>279427.78031269391</v>
      </c>
      <c r="BF105" s="3">
        <f t="shared" si="24"/>
        <v>262631.70450456208</v>
      </c>
      <c r="BG105" s="3">
        <f t="shared" si="24"/>
        <v>211873.93146850704</v>
      </c>
      <c r="BH105" s="3">
        <f t="shared" si="24"/>
        <v>155037.31577366212</v>
      </c>
      <c r="BI105" s="3">
        <f t="shared" si="24"/>
        <v>102333.50128455803</v>
      </c>
      <c r="BJ105" s="3">
        <f t="shared" si="24"/>
        <v>51834.600689339153</v>
      </c>
      <c r="BK105" s="3">
        <f t="shared" si="24"/>
        <v>1765.2556825890347</v>
      </c>
      <c r="BL105" s="3">
        <f t="shared" si="24"/>
        <v>100.67839198835202</v>
      </c>
      <c r="BM105" s="3">
        <f t="shared" si="24"/>
        <v>0.73436288774005509</v>
      </c>
      <c r="BN105" s="3">
        <f t="shared" si="24"/>
        <v>-1.9430892003155256E-2</v>
      </c>
      <c r="BO105" s="3">
        <f t="shared" ref="BO105:CB105" si="25">SUM(BO95:BO104)</f>
        <v>5.1413041296924627E-4</v>
      </c>
      <c r="BP105" s="3">
        <f t="shared" si="25"/>
        <v>-1.3605328383281187E-5</v>
      </c>
      <c r="BQ105" s="3">
        <f t="shared" si="25"/>
        <v>3.5830659743193056E-7</v>
      </c>
      <c r="BR105" s="3">
        <f t="shared" si="25"/>
        <v>-1.1164496898111592E-8</v>
      </c>
      <c r="BS105" s="3">
        <f t="shared" si="25"/>
        <v>-1.3884686838258346E-9</v>
      </c>
      <c r="BT105" s="3">
        <f t="shared" si="25"/>
        <v>-1.6471377085835319E-9</v>
      </c>
      <c r="BU105" s="3">
        <f t="shared" si="25"/>
        <v>-1.6402934500664253E-9</v>
      </c>
      <c r="BV105" s="3">
        <f t="shared" si="25"/>
        <v>-1.6404745458690359E-9</v>
      </c>
      <c r="BW105" s="3">
        <f t="shared" si="25"/>
        <v>-1.6404697541608264E-9</v>
      </c>
      <c r="BX105" s="3">
        <f t="shared" si="25"/>
        <v>-1.640469880947131E-9</v>
      </c>
      <c r="BY105" s="3">
        <f t="shared" si="25"/>
        <v>-1.6404698775924262E-9</v>
      </c>
      <c r="BZ105" s="3">
        <f t="shared" si="25"/>
        <v>-1.6404698776811901E-9</v>
      </c>
      <c r="CA105" s="3">
        <f t="shared" si="25"/>
        <v>-1.6404698776788411E-9</v>
      </c>
      <c r="CB105" s="3">
        <f t="shared" si="25"/>
        <v>-1.6404698776789034E-9</v>
      </c>
    </row>
    <row r="106" spans="1:80" x14ac:dyDescent="0.3">
      <c r="A106" s="6"/>
    </row>
    <row r="107" spans="1:80" x14ac:dyDescent="0.3">
      <c r="A107" s="42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</row>
    <row r="108" spans="1:80" x14ac:dyDescent="0.3">
      <c r="A108" s="44"/>
      <c r="B108" s="37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</row>
    <row r="109" spans="1:80" x14ac:dyDescent="0.3">
      <c r="A109" s="42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</row>
    <row r="110" spans="1:80" x14ac:dyDescent="0.3">
      <c r="A110" s="4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</row>
    <row r="111" spans="1:80" x14ac:dyDescent="0.3">
      <c r="A111" s="4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</row>
    <row r="112" spans="1:80" x14ac:dyDescent="0.3">
      <c r="A112" s="4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0" x14ac:dyDescent="0.3">
      <c r="A113" s="4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1:80" x14ac:dyDescent="0.3">
      <c r="A114" s="4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</row>
    <row r="115" spans="1:80" x14ac:dyDescent="0.3">
      <c r="A115" s="4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</row>
    <row r="116" spans="1:80" x14ac:dyDescent="0.3">
      <c r="A116" s="4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</row>
    <row r="117" spans="1:80" x14ac:dyDescent="0.3">
      <c r="A117" s="4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</row>
    <row r="118" spans="1:80" x14ac:dyDescent="0.3">
      <c r="A118" s="4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1:80" x14ac:dyDescent="0.3">
      <c r="A119" s="4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</row>
    <row r="120" spans="1:80" x14ac:dyDescent="0.3">
      <c r="A120" s="42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</row>
    <row r="121" spans="1:80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</row>
    <row r="123" spans="1:80" x14ac:dyDescent="0.3">
      <c r="B123" s="3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4F5D1B534F4F409E43F3440FCEE6A5" ma:contentTypeVersion="2" ma:contentTypeDescription="Create a new document." ma:contentTypeScope="" ma:versionID="ee77885ebc1da8ec38211f82471faf6f">
  <xsd:schema xmlns:xsd="http://www.w3.org/2001/XMLSchema" xmlns:xs="http://www.w3.org/2001/XMLSchema" xmlns:p="http://schemas.microsoft.com/office/2006/metadata/properties" xmlns:ns2="http://schemas.microsoft.com/sharepoint/v3/fields" xmlns:ns3="812856ba-b32e-42d6-8dd8-febfeffde699" targetNamespace="http://schemas.microsoft.com/office/2006/metadata/properties" ma:root="true" ma:fieldsID="410042db108c3f2fef7fe86dc080c360" ns2:_="" ns3:_="">
    <xsd:import namespace="http://schemas.microsoft.com/sharepoint/v3/fields"/>
    <xsd:import namespace="812856ba-b32e-42d6-8dd8-febfeffde69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856ba-b32e-42d6-8dd8-febfeffde699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lc_DocId xmlns="812856ba-b32e-42d6-8dd8-febfeffde699">73N6EUZE7Z5T-1855833353-2420</_dlc_DocId>
    <_dlc_DocIdUrl xmlns="812856ba-b32e-42d6-8dd8-febfeffde699">
      <Url>https://sps.sdge.com/so/ci/Project 2.0/_layouts/DocIdRedir.aspx?ID=73N6EUZE7Z5T-1855833353-2420</Url>
      <Description>73N6EUZE7Z5T-1855833353-2420</Description>
    </_dlc_DocIdUrl>
  </documentManagement>
</p:properties>
</file>

<file path=customXml/itemProps1.xml><?xml version="1.0" encoding="utf-8"?>
<ds:datastoreItem xmlns:ds="http://schemas.openxmlformats.org/officeDocument/2006/customXml" ds:itemID="{4D232003-38C2-42E3-8469-E44FBE7C6FFF}"/>
</file>

<file path=customXml/itemProps2.xml><?xml version="1.0" encoding="utf-8"?>
<ds:datastoreItem xmlns:ds="http://schemas.openxmlformats.org/officeDocument/2006/customXml" ds:itemID="{0D3D725E-4AD0-454E-8867-B15B88566342}"/>
</file>

<file path=customXml/itemProps3.xml><?xml version="1.0" encoding="utf-8"?>
<ds:datastoreItem xmlns:ds="http://schemas.openxmlformats.org/officeDocument/2006/customXml" ds:itemID="{FE06F0B8-70D7-44EA-B465-DD59BD70C4A3}"/>
</file>

<file path=customXml/itemProps4.xml><?xml version="1.0" encoding="utf-8"?>
<ds:datastoreItem xmlns:ds="http://schemas.openxmlformats.org/officeDocument/2006/customXml" ds:itemID="{14C9049E-06F4-4100-9719-558A5C2F0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Program-100% Case</vt:lpstr>
      <vt:lpstr>Pilot-V2G</vt:lpstr>
      <vt:lpstr>Program-50% Case</vt:lpstr>
      <vt:lpstr>Program-0% Case</vt:lpstr>
      <vt:lpstr>Ownership-100 percent FFU-Yes</vt:lpstr>
      <vt:lpstr>Ownership-50 percent FFU-Yes</vt:lpstr>
      <vt:lpstr>Ownership-0 percent FFU-Yes</vt:lpstr>
      <vt:lpstr>Sheet1</vt:lpstr>
      <vt:lpstr>'Program-100% Case'!Print_Area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Calabrese, Mike A.</dc:creator>
  <dc:description/>
  <cp:lastModifiedBy>Calabrese, Mike A.</cp:lastModifiedBy>
  <cp:lastPrinted>2017-11-10T19:01:39Z</cp:lastPrinted>
  <dcterms:created xsi:type="dcterms:W3CDTF">2017-11-08T15:48:32Z</dcterms:created>
  <dcterms:modified xsi:type="dcterms:W3CDTF">2018-06-19T18:13:03Z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0x0101003F4F5D1B534F4F409E43F3440FCEE6A5</vt:lpwstr>
  </property>
  <property fmtid="{D5CDD505-2E9C-101B-9397-08002B2CF9AE}" pid="3" name="_dlc_DocIdItemGuid">
    <vt:lpwstr>510b28b4-4e4b-479d-8030-69da553de785</vt:lpwstr>
  </property>
</Properties>
</file>