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empra.sharepoint.com/teams/rasmartmeter2.0/Shared Documents/New Framework - Oct. 28/Testimony - New Working Versions/Workpapers/Other Supporting Workpapers/"/>
    </mc:Choice>
  </mc:AlternateContent>
  <xr:revisionPtr revIDLastSave="35" documentId="8_{38D308A2-D70E-4E2A-AA67-4247DCD8750E}" xr6:coauthVersionLast="47" xr6:coauthVersionMax="47" xr10:uidLastSave="{8DD0E883-49D1-4368-86A9-42FD7B79064D}"/>
  <bookViews>
    <workbookView xWindow="-110" yWindow="-110" windowWidth="19420" windowHeight="11500" tabRatio="696" xr2:uid="{163CA5AA-5E72-46D4-941C-E19844740C38}"/>
  </bookViews>
  <sheets>
    <sheet name="WP 2.3.1 Failure Rate Analysis" sheetId="1" r:id="rId1"/>
    <sheet name="Failure Reforecast " sheetId="11"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D12" i="1"/>
  <c r="E12" i="1"/>
  <c r="F12" i="1"/>
  <c r="G12" i="1"/>
  <c r="H12" i="1"/>
  <c r="I12" i="1"/>
  <c r="J12" i="1"/>
  <c r="K12" i="1"/>
  <c r="C12" i="1"/>
  <c r="B12" i="1"/>
</calcChain>
</file>

<file path=xl/sharedStrings.xml><?xml version="1.0" encoding="utf-8"?>
<sst xmlns="http://schemas.openxmlformats.org/spreadsheetml/2006/main" count="36" uniqueCount="31">
  <si>
    <t>Overall Summary For Exhibit No : SDG&amp;E-</t>
  </si>
  <si>
    <t>Area</t>
  </si>
  <si>
    <t>AMI Program - Smart Meter 1.0 Challenges</t>
  </si>
  <si>
    <t>Witness</t>
  </si>
  <si>
    <t>Sabrina Butler</t>
  </si>
  <si>
    <t>Category</t>
  </si>
  <si>
    <t>2.3.1 Failure Rate Analysis</t>
  </si>
  <si>
    <t>Electric Meter &amp; Gas Module Updated Failure Forecast Summary (as of November 2025)</t>
  </si>
  <si>
    <t>Electric Meter AND Gas Module Updated Failure Forecast SUMMARY</t>
  </si>
  <si>
    <t>Years</t>
  </si>
  <si>
    <t>Electric Failure Forecast</t>
  </si>
  <si>
    <t>Gas Failure Forecast</t>
  </si>
  <si>
    <t>Cumulative Failure Forecast</t>
  </si>
  <si>
    <t xml:space="preserve">Note: Totals include rounding differences </t>
  </si>
  <si>
    <t xml:space="preserve">Business Purpose: </t>
  </si>
  <si>
    <t xml:space="preserve">Physical Description: </t>
  </si>
  <si>
    <r>
      <t xml:space="preserve">1) </t>
    </r>
    <r>
      <rPr>
        <sz val="11"/>
        <rFont val="Aptos Narrow"/>
        <family val="2"/>
        <scheme val="minor"/>
      </rPr>
      <t xml:space="preserve">Inform </t>
    </r>
    <r>
      <rPr>
        <sz val="11"/>
        <color theme="1"/>
        <rFont val="Aptos Narrow"/>
        <family val="2"/>
        <scheme val="minor"/>
      </rPr>
      <t>failure trends</t>
    </r>
    <r>
      <rPr>
        <sz val="11"/>
        <color rgb="FFFF0000"/>
        <rFont val="Aptos Narrow"/>
        <family val="2"/>
        <scheme val="minor"/>
      </rPr>
      <t xml:space="preserve"> </t>
    </r>
    <r>
      <rPr>
        <sz val="11"/>
        <rFont val="Aptos Narrow"/>
        <family val="2"/>
        <scheme val="minor"/>
      </rPr>
      <t xml:space="preserve">for the remaining electric meters and gas </t>
    </r>
    <r>
      <rPr>
        <sz val="11"/>
        <color theme="1"/>
        <rFont val="Aptos Narrow"/>
        <family val="2"/>
        <scheme val="minor"/>
      </rPr>
      <t>modules deployed in the field</t>
    </r>
    <r>
      <rPr>
        <sz val="11"/>
        <color rgb="FFFF0000"/>
        <rFont val="Aptos Narrow"/>
        <family val="2"/>
        <scheme val="minor"/>
      </rPr>
      <t xml:space="preserve"> </t>
    </r>
    <r>
      <rPr>
        <sz val="11"/>
        <rFont val="Aptos Narrow"/>
        <family val="2"/>
        <scheme val="minor"/>
      </rPr>
      <t>based on insights gathered from analyzing failed device characteristics to date.</t>
    </r>
    <r>
      <rPr>
        <sz val="11"/>
        <color theme="1"/>
        <rFont val="Aptos Narrow"/>
        <family val="2"/>
        <scheme val="minor"/>
      </rPr>
      <t xml:space="preserve">
2) </t>
    </r>
    <r>
      <rPr>
        <sz val="11"/>
        <rFont val="Aptos Narrow"/>
        <family val="2"/>
        <scheme val="minor"/>
      </rPr>
      <t>Inform Smart Meter / Module 1.0</t>
    </r>
    <r>
      <rPr>
        <sz val="11"/>
        <color rgb="FFFF0000"/>
        <rFont val="Aptos Narrow"/>
        <family val="2"/>
        <scheme val="minor"/>
      </rPr>
      <t xml:space="preserve"> </t>
    </r>
    <r>
      <rPr>
        <sz val="11"/>
        <color theme="1"/>
        <rFont val="Aptos Narrow"/>
        <family val="2"/>
        <scheme val="minor"/>
      </rPr>
      <t xml:space="preserve">inventory </t>
    </r>
    <r>
      <rPr>
        <sz val="11"/>
        <rFont val="Aptos Narrow"/>
        <family val="2"/>
        <scheme val="minor"/>
      </rPr>
      <t>and field technician</t>
    </r>
    <r>
      <rPr>
        <sz val="11"/>
        <color theme="1"/>
        <rFont val="Aptos Narrow"/>
        <family val="2"/>
        <scheme val="minor"/>
      </rPr>
      <t xml:space="preserve"> needs required to keep pace with anticipated increases i</t>
    </r>
    <r>
      <rPr>
        <sz val="11"/>
        <rFont val="Aptos Narrow"/>
        <family val="2"/>
        <scheme val="minor"/>
      </rPr>
      <t xml:space="preserve">n 1.0 device </t>
    </r>
    <r>
      <rPr>
        <sz val="11"/>
        <color theme="1"/>
        <rFont val="Aptos Narrow"/>
        <family val="2"/>
        <scheme val="minor"/>
      </rPr>
      <t xml:space="preserve">failures. 
</t>
    </r>
  </si>
  <si>
    <t>Project Justification:</t>
  </si>
  <si>
    <t xml:space="preserve">1) Enhance resource planning by improving the accuracy of resource allocation. 
2) Proactive identification of inventory needs to allow for better resources management.
3) Streamline processes to lead to reductions on replacement time. 
</t>
  </si>
  <si>
    <t>Forecast Methodology</t>
  </si>
  <si>
    <r>
      <t>The failure forecast methodology used historical performance data to build predictive models for both gas</t>
    </r>
    <r>
      <rPr>
        <sz val="11"/>
        <rFont val="Aptos Narrow"/>
        <family val="2"/>
        <scheme val="minor"/>
      </rPr>
      <t xml:space="preserve"> modules</t>
    </r>
    <r>
      <rPr>
        <sz val="11"/>
        <color theme="1"/>
        <rFont val="Aptos Narrow"/>
        <family val="2"/>
        <scheme val="minor"/>
      </rPr>
      <t xml:space="preserve"> and electric meters. For gas modules, the model analyzed battery voltage decay trends by manufacturer, applying temperature and aging adjustments to estimate when modules would fall below failure thresholds. For electric meters, the model segmented the population by district and known capacitor defects, then applied district-specific compound annual growth rates (CAGR) to project future failures. 
</t>
    </r>
  </si>
  <si>
    <t xml:space="preserve">Break and Replace 2.0 </t>
  </si>
  <si>
    <t>Cumulative Fail</t>
  </si>
  <si>
    <t>Residual Comm</t>
  </si>
  <si>
    <t xml:space="preserve">Forecast Method </t>
  </si>
  <si>
    <t xml:space="preserve">Labor </t>
  </si>
  <si>
    <t>Zero-Based</t>
  </si>
  <si>
    <t>Non-Labor</t>
  </si>
  <si>
    <t>NSE</t>
  </si>
  <si>
    <t>Total</t>
  </si>
  <si>
    <t>In February 2025, San Diego Gas &amp; Electric (SDG&amp;E) undertook comprehensive risk mitigation efforts related to the Smart Meter Program. The failure rate analysis delivers essential insights into the timing and scale of future electric meter and gas module replacements, which are used to inform operational planning and optimize resource allocation. As part of this initiative, the Updated Electric Failure Forecast Model and the Updated Gas Failure Forecast Model were developed to identify tendencies from the failed population to date that would inform failure trends for the remaining electric meters and gas modules deployed in the field. The objective of this analysis is to assist SDG&amp;E in determining the life expectancy of the 1.0 smart meter population and to inform the plan for deploying the second generation of smart meters and modules. The analysis was refreshed in 2025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</si>
</sst>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1"/>
      <color theme="1"/>
      <name val="Aptos Narrow"/>
      <family val="2"/>
      <scheme val="minor"/>
    </font>
    <font>
      <i/>
      <sz val="11"/>
      <color theme="1"/>
      <name val="Aptos Narrow"/>
      <family val="2"/>
      <scheme val="minor"/>
    </font>
    <font>
      <sz val="11"/>
      <color rgb="FF000000"/>
      <name val="Calibri"/>
      <family val="2"/>
    </font>
    <font>
      <u/>
      <sz val="11"/>
      <color theme="10"/>
      <name val="Aptos Narrow"/>
      <family val="2"/>
      <scheme val="minor"/>
    </font>
    <font>
      <sz val="11"/>
      <color rgb="FFFF0000"/>
      <name val="Aptos Narrow"/>
      <family val="2"/>
      <scheme val="minor"/>
    </font>
    <font>
      <sz val="11"/>
      <name val="Aptos Narrow"/>
      <family val="2"/>
      <scheme val="minor"/>
    </font>
    <font>
      <b/>
      <u/>
      <sz val="11"/>
      <color theme="1"/>
      <name val="Aptos Narrow"/>
      <family val="2"/>
      <scheme val="minor"/>
    </font>
    <font>
      <u/>
      <sz val="11"/>
      <color theme="1"/>
      <name val="Aptos Narrow"/>
      <family val="2"/>
      <scheme val="minor"/>
    </font>
    <font>
      <b/>
      <sz val="11"/>
      <color rgb="FF0070C0"/>
      <name val="Aptos Narrow"/>
      <family val="2"/>
      <scheme val="minor"/>
    </font>
    <font>
      <b/>
      <sz val="11"/>
      <color rgb="FF00B050"/>
      <name val="Aptos Narrow"/>
      <family val="2"/>
      <scheme val="minor"/>
    </font>
    <font>
      <b/>
      <sz val="11"/>
      <color rgb="FF00000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FFC000"/>
        <bgColor rgb="FF000000"/>
      </patternFill>
    </fill>
    <fill>
      <patternFill patternType="solid">
        <fgColor rgb="FFBFBFBF"/>
        <bgColor rgb="FF000000"/>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0" fontId="3" fillId="0" borderId="0"/>
    <xf numFmtId="0" fontId="4" fillId="0" borderId="0" applyNumberFormat="0" applyFill="0" applyBorder="0" applyAlignment="0" applyProtection="0"/>
  </cellStyleXfs>
  <cellXfs count="82">
    <xf numFmtId="0" fontId="0" fillId="0" borderId="0" xfId="0"/>
    <xf numFmtId="0" fontId="1" fillId="0" borderId="0" xfId="0" applyFont="1" applyAlignment="1">
      <alignment horizontal="center"/>
    </xf>
    <xf numFmtId="0" fontId="0" fillId="0" borderId="6" xfId="0" applyBorder="1"/>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0" xfId="0" applyFont="1"/>
    <xf numFmtId="0" fontId="0" fillId="0" borderId="8" xfId="0" applyBorder="1" applyAlignment="1">
      <alignment horizontal="left" vertical="top"/>
    </xf>
    <xf numFmtId="0" fontId="0" fillId="0" borderId="7" xfId="0" applyBorder="1"/>
    <xf numFmtId="0" fontId="1" fillId="0" borderId="8" xfId="0" applyFont="1" applyBorder="1" applyAlignment="1">
      <alignment horizontal="left" vertical="center"/>
    </xf>
    <xf numFmtId="0" fontId="1" fillId="0" borderId="0" xfId="0" applyFont="1" applyAlignment="1">
      <alignment horizontal="left" vertical="center"/>
    </xf>
    <xf numFmtId="0" fontId="4" fillId="0" borderId="0" xfId="2" applyAlignment="1"/>
    <xf numFmtId="0" fontId="1" fillId="0" borderId="29" xfId="0" applyFont="1" applyBorder="1"/>
    <xf numFmtId="0" fontId="0" fillId="0" borderId="29" xfId="0" applyBorder="1"/>
    <xf numFmtId="3" fontId="0" fillId="0" borderId="29" xfId="0" applyNumberFormat="1" applyBorder="1"/>
    <xf numFmtId="0" fontId="0" fillId="0" borderId="9" xfId="0" applyBorder="1" applyAlignment="1">
      <alignment horizontal="left" vertical="top"/>
    </xf>
    <xf numFmtId="3" fontId="1" fillId="0" borderId="33" xfId="0" applyNumberFormat="1" applyFont="1" applyBorder="1"/>
    <xf numFmtId="3" fontId="1" fillId="0" borderId="34" xfId="0" applyNumberFormat="1" applyFont="1" applyBorder="1"/>
    <xf numFmtId="3" fontId="9" fillId="0" borderId="30" xfId="0" applyNumberFormat="1" applyFont="1" applyBorder="1"/>
    <xf numFmtId="3" fontId="9" fillId="0" borderId="31" xfId="0" applyNumberFormat="1" applyFont="1" applyBorder="1"/>
    <xf numFmtId="3" fontId="10" fillId="0" borderId="29" xfId="0" applyNumberFormat="1" applyFont="1" applyBorder="1"/>
    <xf numFmtId="3" fontId="10" fillId="0" borderId="32" xfId="0" applyNumberFormat="1" applyFont="1" applyBorder="1"/>
    <xf numFmtId="0" fontId="7" fillId="0" borderId="18" xfId="0" applyFont="1" applyBorder="1"/>
    <xf numFmtId="0" fontId="8" fillId="0" borderId="3" xfId="0" applyFont="1" applyBorder="1"/>
    <xf numFmtId="0" fontId="0" fillId="0" borderId="3" xfId="0" applyBorder="1"/>
    <xf numFmtId="0" fontId="0" fillId="0" borderId="20" xfId="0" applyBorder="1"/>
    <xf numFmtId="0" fontId="7" fillId="0" borderId="19" xfId="0" applyFont="1" applyBorder="1"/>
    <xf numFmtId="0" fontId="8" fillId="0" borderId="0" xfId="0" applyFont="1"/>
    <xf numFmtId="0" fontId="0" fillId="0" borderId="19" xfId="0" applyBorder="1"/>
    <xf numFmtId="0" fontId="1" fillId="0" borderId="36" xfId="0" applyFont="1" applyBorder="1"/>
    <xf numFmtId="0" fontId="0" fillId="0" borderId="15" xfId="0" applyBorder="1"/>
    <xf numFmtId="0" fontId="7" fillId="0" borderId="3" xfId="0" applyFont="1"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7"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center"/>
    </xf>
    <xf numFmtId="0" fontId="1" fillId="0" borderId="20" xfId="0" applyFont="1" applyBorder="1" applyAlignment="1">
      <alignment horizontal="center" vertical="center"/>
    </xf>
    <xf numFmtId="3" fontId="0" fillId="0" borderId="0" xfId="0" applyNumberFormat="1"/>
    <xf numFmtId="0" fontId="2" fillId="0" borderId="16" xfId="0" applyFont="1" applyBorder="1"/>
    <xf numFmtId="0" fontId="0" fillId="0" borderId="17" xfId="0" applyBorder="1"/>
    <xf numFmtId="0" fontId="1" fillId="0" borderId="37" xfId="0" applyFont="1" applyBorder="1" applyAlignment="1">
      <alignment horizontal="center" vertical="center"/>
    </xf>
    <xf numFmtId="0" fontId="9" fillId="0" borderId="1" xfId="0" applyFont="1" applyBorder="1" applyAlignment="1">
      <alignment horizontal="left" vertical="top"/>
    </xf>
    <xf numFmtId="0" fontId="10" fillId="0" borderId="1" xfId="0" applyFont="1" applyBorder="1" applyAlignment="1">
      <alignment horizontal="left" vertical="top"/>
    </xf>
    <xf numFmtId="0" fontId="1" fillId="0" borderId="18" xfId="0" applyFont="1" applyBorder="1"/>
    <xf numFmtId="3" fontId="9" fillId="0" borderId="38" xfId="0" applyNumberFormat="1" applyFont="1" applyBorder="1"/>
    <xf numFmtId="3" fontId="10" fillId="0" borderId="39" xfId="0" applyNumberFormat="1" applyFont="1" applyBorder="1"/>
    <xf numFmtId="3" fontId="1" fillId="0" borderId="40" xfId="0" applyNumberFormat="1" applyFont="1" applyBorder="1"/>
    <xf numFmtId="0" fontId="11" fillId="3" borderId="14" xfId="0" applyFont="1" applyFill="1" applyBorder="1" applyAlignment="1">
      <alignment horizontal="left" vertical="center"/>
    </xf>
    <xf numFmtId="0" fontId="12" fillId="3" borderId="1" xfId="0" applyFont="1" applyFill="1" applyBorder="1" applyAlignment="1">
      <alignment horizontal="left"/>
    </xf>
    <xf numFmtId="0" fontId="12" fillId="3" borderId="2" xfId="0" applyFont="1" applyFill="1" applyBorder="1" applyAlignment="1">
      <alignment horizontal="left"/>
    </xf>
    <xf numFmtId="0" fontId="11" fillId="2" borderId="41" xfId="0" applyFont="1" applyFill="1" applyBorder="1" applyAlignment="1">
      <alignment horizontal="center"/>
    </xf>
    <xf numFmtId="0" fontId="11" fillId="2" borderId="42" xfId="0" applyFont="1" applyFill="1" applyBorder="1" applyAlignment="1">
      <alignment horizont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left" vertical="top"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18"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9" xfId="0" applyFont="1" applyBorder="1" applyAlignment="1">
      <alignment horizontal="left" vertical="top" wrapText="1"/>
    </xf>
    <xf numFmtId="0" fontId="6" fillId="0" borderId="0" xfId="0" applyFont="1" applyAlignment="1">
      <alignment horizontal="left" vertical="top" wrapText="1"/>
    </xf>
    <xf numFmtId="0" fontId="6" fillId="0" borderId="20"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0" fillId="0" borderId="35" xfId="0" applyBorder="1" applyAlignment="1">
      <alignment horizontal="left" vertical="top" wrapText="1"/>
    </xf>
    <xf numFmtId="0" fontId="0" fillId="0" borderId="35" xfId="0" applyBorder="1" applyAlignment="1">
      <alignment horizontal="left" vertical="top"/>
    </xf>
    <xf numFmtId="0" fontId="1" fillId="0" borderId="10"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cellXfs>
  <cellStyles count="3">
    <cellStyle name="Hyperlink" xfId="2" builtinId="8"/>
    <cellStyle name="Normal" xfId="0" builtinId="0"/>
    <cellStyle name="Normal 2" xfId="1" xr:uid="{3DBDEDA6-9266-42A1-ADCF-1DA09D3311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66675</xdr:colOff>
      <xdr:row>4</xdr:row>
      <xdr:rowOff>123825</xdr:rowOff>
    </xdr:from>
    <xdr:ext cx="9701119" cy="1720850"/>
    <xdr:pic>
      <xdr:nvPicPr>
        <xdr:cNvPr id="2" name="Picture 1">
          <a:extLst>
            <a:ext uri="{FF2B5EF4-FFF2-40B4-BE49-F238E27FC236}">
              <a16:creationId xmlns:a16="http://schemas.microsoft.com/office/drawing/2014/main" id="{B67F02B6-6416-4B3D-A33A-FED5F12A5943}"/>
            </a:ext>
          </a:extLst>
        </xdr:cNvPr>
        <xdr:cNvPicPr>
          <a:picLocks noChangeAspect="1"/>
        </xdr:cNvPicPr>
      </xdr:nvPicPr>
      <xdr:blipFill>
        <a:blip xmlns:r="http://schemas.openxmlformats.org/officeDocument/2006/relationships" r:embed="rId1"/>
        <a:stretch>
          <a:fillRect/>
        </a:stretch>
      </xdr:blipFill>
      <xdr:spPr>
        <a:xfrm>
          <a:off x="676275" y="847725"/>
          <a:ext cx="9701119" cy="17208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B6A72-B0D7-4875-9F24-4C1DF4E46335}">
  <dimension ref="A1:W62"/>
  <sheetViews>
    <sheetView showGridLines="0" tabSelected="1" topLeftCell="A5" zoomScale="80" zoomScaleNormal="80" workbookViewId="0">
      <selection activeCell="A16" sqref="A16:G23"/>
    </sheetView>
  </sheetViews>
  <sheetFormatPr defaultColWidth="8.81640625" defaultRowHeight="14.5" x14ac:dyDescent="0.35"/>
  <cols>
    <col min="1" max="1" width="29.81640625" customWidth="1"/>
    <col min="2" max="2" width="17.81640625" customWidth="1"/>
    <col min="3" max="3" width="19" customWidth="1"/>
    <col min="4" max="13" width="11.81640625" customWidth="1"/>
  </cols>
  <sheetData>
    <row r="1" spans="1:23" x14ac:dyDescent="0.35">
      <c r="A1" s="50" t="s">
        <v>0</v>
      </c>
      <c r="B1" s="51"/>
      <c r="C1" s="51"/>
      <c r="D1" s="51"/>
      <c r="E1" s="51"/>
      <c r="F1" s="51"/>
      <c r="G1" s="51"/>
      <c r="H1" s="51"/>
    </row>
    <row r="2" spans="1:23" x14ac:dyDescent="0.35">
      <c r="A2" s="47" t="s">
        <v>1</v>
      </c>
      <c r="B2" s="48" t="s">
        <v>2</v>
      </c>
      <c r="C2" s="49"/>
      <c r="D2" s="49"/>
      <c r="E2" s="49"/>
      <c r="F2" s="49"/>
      <c r="G2" s="49"/>
      <c r="H2" s="49"/>
    </row>
    <row r="3" spans="1:23" x14ac:dyDescent="0.35">
      <c r="A3" s="47" t="s">
        <v>3</v>
      </c>
      <c r="B3" s="48" t="s">
        <v>4</v>
      </c>
      <c r="C3" s="49"/>
      <c r="D3" s="49"/>
      <c r="E3" s="49"/>
      <c r="F3" s="49"/>
      <c r="G3" s="49"/>
      <c r="H3" s="49"/>
    </row>
    <row r="4" spans="1:23" x14ac:dyDescent="0.35">
      <c r="A4" s="47" t="s">
        <v>5</v>
      </c>
      <c r="B4" s="48" t="s">
        <v>6</v>
      </c>
      <c r="C4" s="49"/>
      <c r="D4" s="49"/>
      <c r="E4" s="49"/>
      <c r="F4" s="49"/>
      <c r="G4" s="49"/>
      <c r="H4" s="49"/>
    </row>
    <row r="5" spans="1:23" x14ac:dyDescent="0.35">
      <c r="A5" s="8"/>
      <c r="B5" s="9"/>
      <c r="C5" s="1"/>
      <c r="D5" s="1"/>
      <c r="E5" s="1"/>
      <c r="F5" s="1"/>
      <c r="G5" s="1"/>
    </row>
    <row r="6" spans="1:23" x14ac:dyDescent="0.35">
      <c r="A6" s="21" t="s">
        <v>7</v>
      </c>
      <c r="B6" s="22"/>
      <c r="C6" s="30"/>
      <c r="D6" s="31"/>
      <c r="E6" s="31"/>
      <c r="F6" s="31"/>
      <c r="G6" s="32"/>
      <c r="H6" s="23"/>
      <c r="I6" s="64"/>
      <c r="J6" s="64"/>
      <c r="K6" s="64"/>
      <c r="L6" s="64"/>
      <c r="M6" s="65"/>
    </row>
    <row r="7" spans="1:23" ht="15" thickBot="1" x14ac:dyDescent="0.4">
      <c r="A7" s="25"/>
      <c r="B7" s="26"/>
      <c r="C7" s="33"/>
      <c r="D7" s="1"/>
      <c r="E7" s="1"/>
      <c r="F7" s="1"/>
      <c r="G7" s="34"/>
      <c r="I7" s="35"/>
      <c r="J7" s="35"/>
      <c r="K7" s="35"/>
      <c r="L7" s="35"/>
      <c r="M7" s="36"/>
    </row>
    <row r="8" spans="1:23" ht="15" thickBot="1" x14ac:dyDescent="0.4">
      <c r="A8" s="27"/>
      <c r="B8" s="52" t="s">
        <v>8</v>
      </c>
      <c r="C8" s="53"/>
      <c r="D8" s="53"/>
      <c r="E8" s="53"/>
      <c r="F8" s="53"/>
      <c r="G8" s="53"/>
      <c r="H8" s="53"/>
      <c r="I8" s="53"/>
      <c r="J8" s="53"/>
      <c r="K8" s="53"/>
      <c r="L8" s="54"/>
      <c r="M8" s="24"/>
    </row>
    <row r="9" spans="1:23" ht="15" thickBot="1" x14ac:dyDescent="0.4">
      <c r="A9" s="28" t="s">
        <v>9</v>
      </c>
      <c r="B9" s="4">
        <v>2025</v>
      </c>
      <c r="C9" s="40">
        <v>2026</v>
      </c>
      <c r="D9" s="3">
        <v>2027</v>
      </c>
      <c r="E9" s="3">
        <v>2028</v>
      </c>
      <c r="F9" s="3">
        <v>2029</v>
      </c>
      <c r="G9" s="3">
        <v>2030</v>
      </c>
      <c r="H9" s="3">
        <v>2031</v>
      </c>
      <c r="I9" s="3">
        <v>2032</v>
      </c>
      <c r="J9" s="3">
        <v>2033</v>
      </c>
      <c r="K9" s="3">
        <v>2034</v>
      </c>
      <c r="L9" s="4">
        <v>2035</v>
      </c>
      <c r="M9" s="24"/>
    </row>
    <row r="10" spans="1:23" x14ac:dyDescent="0.35">
      <c r="A10" s="41" t="s">
        <v>10</v>
      </c>
      <c r="B10" s="44">
        <v>43000</v>
      </c>
      <c r="C10" s="17">
        <v>57000</v>
      </c>
      <c r="D10" s="17">
        <v>73000</v>
      </c>
      <c r="E10" s="17">
        <v>92000</v>
      </c>
      <c r="F10" s="17">
        <v>111000</v>
      </c>
      <c r="G10" s="17">
        <v>127000</v>
      </c>
      <c r="H10" s="17">
        <v>136000</v>
      </c>
      <c r="I10" s="17">
        <v>132000</v>
      </c>
      <c r="J10" s="17">
        <v>115000</v>
      </c>
      <c r="K10" s="17">
        <v>92000</v>
      </c>
      <c r="L10" s="18">
        <v>77000</v>
      </c>
      <c r="M10" s="24"/>
      <c r="W10" s="37"/>
    </row>
    <row r="11" spans="1:23" x14ac:dyDescent="0.35">
      <c r="A11" s="42" t="s">
        <v>11</v>
      </c>
      <c r="B11" s="45">
        <v>9000</v>
      </c>
      <c r="C11" s="19">
        <v>16000</v>
      </c>
      <c r="D11" s="19">
        <v>23000</v>
      </c>
      <c r="E11" s="19">
        <v>40000</v>
      </c>
      <c r="F11" s="19">
        <v>85000</v>
      </c>
      <c r="G11" s="19">
        <v>193000</v>
      </c>
      <c r="H11" s="19">
        <v>274000</v>
      </c>
      <c r="I11" s="19">
        <v>258000</v>
      </c>
      <c r="J11" s="19">
        <v>48000</v>
      </c>
      <c r="K11" s="19"/>
      <c r="L11" s="20"/>
      <c r="M11" s="24"/>
      <c r="W11" s="37"/>
    </row>
    <row r="12" spans="1:23" ht="15" thickBot="1" x14ac:dyDescent="0.4">
      <c r="A12" s="43" t="s">
        <v>12</v>
      </c>
      <c r="B12" s="46">
        <f>SUM(B10:B11)</f>
        <v>52000</v>
      </c>
      <c r="C12" s="15">
        <f>SUM(C10:C11)</f>
        <v>73000</v>
      </c>
      <c r="D12" s="15">
        <f t="shared" ref="D12:K12" si="0">SUM(D10:D11)</f>
        <v>96000</v>
      </c>
      <c r="E12" s="15">
        <f t="shared" si="0"/>
        <v>132000</v>
      </c>
      <c r="F12" s="15">
        <f t="shared" si="0"/>
        <v>196000</v>
      </c>
      <c r="G12" s="15">
        <f t="shared" si="0"/>
        <v>320000</v>
      </c>
      <c r="H12" s="15">
        <f t="shared" si="0"/>
        <v>410000</v>
      </c>
      <c r="I12" s="15">
        <f t="shared" si="0"/>
        <v>390000</v>
      </c>
      <c r="J12" s="15">
        <f t="shared" si="0"/>
        <v>163000</v>
      </c>
      <c r="K12" s="15">
        <f t="shared" si="0"/>
        <v>92000</v>
      </c>
      <c r="L12" s="16">
        <f>SUM(L10:L11)</f>
        <v>77000</v>
      </c>
      <c r="M12" s="24"/>
      <c r="W12" s="37"/>
    </row>
    <row r="13" spans="1:23" x14ac:dyDescent="0.35">
      <c r="C13" s="37"/>
      <c r="M13" s="24"/>
      <c r="W13" s="37"/>
    </row>
    <row r="14" spans="1:23" x14ac:dyDescent="0.35">
      <c r="A14" s="38" t="s">
        <v>13</v>
      </c>
      <c r="B14" s="39"/>
      <c r="C14" s="39"/>
      <c r="D14" s="39"/>
      <c r="E14" s="39"/>
      <c r="F14" s="39"/>
      <c r="G14" s="39"/>
      <c r="H14" s="39"/>
      <c r="I14" s="39"/>
      <c r="J14" s="39"/>
      <c r="K14" s="39"/>
      <c r="L14" s="39"/>
      <c r="M14" s="29"/>
      <c r="W14" s="37"/>
    </row>
    <row r="15" spans="1:23" x14ac:dyDescent="0.35">
      <c r="A15" s="5" t="s">
        <v>14</v>
      </c>
      <c r="B15" s="5"/>
    </row>
    <row r="16" spans="1:23" ht="14.5" customHeight="1" x14ac:dyDescent="0.35">
      <c r="A16" s="66" t="s">
        <v>30</v>
      </c>
      <c r="B16" s="67"/>
      <c r="C16" s="67"/>
      <c r="D16" s="67"/>
      <c r="E16" s="67"/>
      <c r="F16" s="67"/>
      <c r="G16" s="68"/>
    </row>
    <row r="17" spans="1:7" x14ac:dyDescent="0.35">
      <c r="A17" s="69"/>
      <c r="B17" s="70"/>
      <c r="C17" s="70"/>
      <c r="D17" s="70"/>
      <c r="E17" s="70"/>
      <c r="F17" s="70"/>
      <c r="G17" s="71"/>
    </row>
    <row r="18" spans="1:7" x14ac:dyDescent="0.35">
      <c r="A18" s="69"/>
      <c r="B18" s="70"/>
      <c r="C18" s="70"/>
      <c r="D18" s="70"/>
      <c r="E18" s="70"/>
      <c r="F18" s="70"/>
      <c r="G18" s="71"/>
    </row>
    <row r="19" spans="1:7" x14ac:dyDescent="0.35">
      <c r="A19" s="69"/>
      <c r="B19" s="70"/>
      <c r="C19" s="70"/>
      <c r="D19" s="70"/>
      <c r="E19" s="70"/>
      <c r="F19" s="70"/>
      <c r="G19" s="71"/>
    </row>
    <row r="20" spans="1:7" x14ac:dyDescent="0.35">
      <c r="A20" s="69"/>
      <c r="B20" s="70"/>
      <c r="C20" s="70"/>
      <c r="D20" s="70"/>
      <c r="E20" s="70"/>
      <c r="F20" s="70"/>
      <c r="G20" s="71"/>
    </row>
    <row r="21" spans="1:7" x14ac:dyDescent="0.35">
      <c r="A21" s="69"/>
      <c r="B21" s="70"/>
      <c r="C21" s="70"/>
      <c r="D21" s="70"/>
      <c r="E21" s="70"/>
      <c r="F21" s="70"/>
      <c r="G21" s="71"/>
    </row>
    <row r="22" spans="1:7" x14ac:dyDescent="0.35">
      <c r="A22" s="69"/>
      <c r="B22" s="70"/>
      <c r="C22" s="70"/>
      <c r="D22" s="70"/>
      <c r="E22" s="70"/>
      <c r="F22" s="70"/>
      <c r="G22" s="71"/>
    </row>
    <row r="23" spans="1:7" x14ac:dyDescent="0.35">
      <c r="A23" s="72"/>
      <c r="B23" s="73"/>
      <c r="C23" s="73"/>
      <c r="D23" s="73"/>
      <c r="E23" s="73"/>
      <c r="F23" s="73"/>
      <c r="G23" s="74"/>
    </row>
    <row r="25" spans="1:7" x14ac:dyDescent="0.35">
      <c r="A25" s="5" t="s">
        <v>15</v>
      </c>
      <c r="B25" s="5"/>
    </row>
    <row r="26" spans="1:7" x14ac:dyDescent="0.35">
      <c r="A26" s="75" t="s">
        <v>16</v>
      </c>
      <c r="B26" s="76"/>
      <c r="C26" s="76"/>
      <c r="D26" s="76"/>
      <c r="E26" s="76"/>
      <c r="F26" s="76"/>
      <c r="G26" s="76"/>
    </row>
    <row r="27" spans="1:7" x14ac:dyDescent="0.35">
      <c r="A27" s="76"/>
      <c r="B27" s="76"/>
      <c r="C27" s="76"/>
      <c r="D27" s="76"/>
      <c r="E27" s="76"/>
      <c r="F27" s="76"/>
      <c r="G27" s="76"/>
    </row>
    <row r="28" spans="1:7" x14ac:dyDescent="0.35">
      <c r="A28" s="76"/>
      <c r="B28" s="76"/>
      <c r="C28" s="76"/>
      <c r="D28" s="76"/>
      <c r="E28" s="76"/>
      <c r="F28" s="76"/>
      <c r="G28" s="76"/>
    </row>
    <row r="29" spans="1:7" ht="16.5" customHeight="1" x14ac:dyDescent="0.35">
      <c r="A29" s="76"/>
      <c r="B29" s="76"/>
      <c r="C29" s="76"/>
      <c r="D29" s="76"/>
      <c r="E29" s="76"/>
      <c r="F29" s="76"/>
      <c r="G29" s="76"/>
    </row>
    <row r="31" spans="1:7" x14ac:dyDescent="0.35">
      <c r="A31" s="5" t="s">
        <v>17</v>
      </c>
      <c r="B31" s="5"/>
    </row>
    <row r="32" spans="1:7" ht="15" customHeight="1" x14ac:dyDescent="0.35">
      <c r="A32" s="55" t="s">
        <v>18</v>
      </c>
      <c r="B32" s="56"/>
      <c r="C32" s="56"/>
      <c r="D32" s="56"/>
      <c r="E32" s="56"/>
      <c r="F32" s="56"/>
      <c r="G32" s="57"/>
    </row>
    <row r="33" spans="1:7" ht="14.5" customHeight="1" x14ac:dyDescent="0.35">
      <c r="A33" s="58"/>
      <c r="B33" s="59"/>
      <c r="C33" s="59"/>
      <c r="D33" s="59"/>
      <c r="E33" s="59"/>
      <c r="F33" s="59"/>
      <c r="G33" s="60"/>
    </row>
    <row r="34" spans="1:7" ht="14.5" customHeight="1" x14ac:dyDescent="0.35">
      <c r="A34" s="61"/>
      <c r="B34" s="62"/>
      <c r="C34" s="62"/>
      <c r="D34" s="62"/>
      <c r="E34" s="62"/>
      <c r="F34" s="62"/>
      <c r="G34" s="63"/>
    </row>
    <row r="36" spans="1:7" x14ac:dyDescent="0.35">
      <c r="A36" s="5" t="s">
        <v>19</v>
      </c>
    </row>
    <row r="37" spans="1:7" x14ac:dyDescent="0.35">
      <c r="A37" s="55" t="s">
        <v>20</v>
      </c>
      <c r="B37" s="56"/>
      <c r="C37" s="56"/>
      <c r="D37" s="56"/>
      <c r="E37" s="56"/>
      <c r="F37" s="56"/>
      <c r="G37" s="57"/>
    </row>
    <row r="38" spans="1:7" x14ac:dyDescent="0.35">
      <c r="A38" s="58"/>
      <c r="B38" s="59"/>
      <c r="C38" s="59"/>
      <c r="D38" s="59"/>
      <c r="E38" s="59"/>
      <c r="F38" s="59"/>
      <c r="G38" s="60"/>
    </row>
    <row r="39" spans="1:7" ht="47.15" customHeight="1" x14ac:dyDescent="0.35">
      <c r="A39" s="61"/>
      <c r="B39" s="62"/>
      <c r="C39" s="62"/>
      <c r="D39" s="62"/>
      <c r="E39" s="62"/>
      <c r="F39" s="62"/>
      <c r="G39" s="63"/>
    </row>
    <row r="62" spans="1:1" x14ac:dyDescent="0.35">
      <c r="A62" s="5"/>
    </row>
  </sheetData>
  <mergeCells count="7">
    <mergeCell ref="A1:H1"/>
    <mergeCell ref="B8:L8"/>
    <mergeCell ref="A37:G39"/>
    <mergeCell ref="I6:M6"/>
    <mergeCell ref="A16:G23"/>
    <mergeCell ref="A26:G29"/>
    <mergeCell ref="A32:G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8B1F2-1794-4044-8894-7C29996D72AD}">
  <dimension ref="C16:N32"/>
  <sheetViews>
    <sheetView showGridLines="0" topLeftCell="C4" workbookViewId="0">
      <selection activeCell="E35" sqref="E35"/>
    </sheetView>
  </sheetViews>
  <sheetFormatPr defaultColWidth="8.54296875" defaultRowHeight="14.5" x14ac:dyDescent="0.35"/>
  <cols>
    <col min="3" max="3" width="22.453125" customWidth="1"/>
    <col min="4" max="4" width="11.453125" customWidth="1"/>
    <col min="5" max="8" width="9.453125" bestFit="1" customWidth="1"/>
    <col min="12" max="14" width="9.453125" bestFit="1" customWidth="1"/>
  </cols>
  <sheetData>
    <row r="16" spans="3:3" x14ac:dyDescent="0.35">
      <c r="C16" s="10"/>
    </row>
    <row r="20" spans="3:14" x14ac:dyDescent="0.35">
      <c r="C20" s="11" t="s">
        <v>21</v>
      </c>
      <c r="D20" s="11">
        <v>2025</v>
      </c>
      <c r="E20" s="11">
        <v>2026</v>
      </c>
      <c r="F20" s="11">
        <v>2027</v>
      </c>
      <c r="G20" s="11">
        <v>2028</v>
      </c>
      <c r="H20" s="11">
        <v>2029</v>
      </c>
      <c r="I20" s="11">
        <v>2030</v>
      </c>
      <c r="J20" s="11">
        <v>2031</v>
      </c>
      <c r="K20" s="11">
        <v>2032</v>
      </c>
      <c r="L20" s="11">
        <v>2033</v>
      </c>
      <c r="M20" s="11">
        <v>2034</v>
      </c>
      <c r="N20" s="11">
        <v>2035</v>
      </c>
    </row>
    <row r="21" spans="3:14" x14ac:dyDescent="0.35">
      <c r="C21" s="12" t="s">
        <v>10</v>
      </c>
      <c r="D21" s="13">
        <v>48000</v>
      </c>
      <c r="E21" s="13">
        <v>64000</v>
      </c>
      <c r="F21" s="13">
        <v>84000</v>
      </c>
      <c r="G21" s="13">
        <v>108000</v>
      </c>
      <c r="H21" s="13">
        <v>132000</v>
      </c>
      <c r="I21" s="13">
        <v>152000</v>
      </c>
      <c r="J21" s="13">
        <v>161000</v>
      </c>
      <c r="K21" s="13">
        <v>151000</v>
      </c>
      <c r="L21" s="13">
        <v>120000</v>
      </c>
      <c r="M21" s="13">
        <v>82000</v>
      </c>
      <c r="N21" s="13">
        <v>55000</v>
      </c>
    </row>
    <row r="22" spans="3:14" x14ac:dyDescent="0.35">
      <c r="C22" s="12" t="s">
        <v>11</v>
      </c>
      <c r="D22" s="13">
        <v>12000</v>
      </c>
      <c r="E22" s="13">
        <v>16000</v>
      </c>
      <c r="F22" s="13">
        <v>28000</v>
      </c>
      <c r="G22" s="13">
        <v>54000</v>
      </c>
      <c r="H22" s="13">
        <v>105000</v>
      </c>
      <c r="I22" s="13">
        <v>184000</v>
      </c>
      <c r="J22" s="13">
        <v>244000</v>
      </c>
      <c r="K22" s="13">
        <v>250000</v>
      </c>
      <c r="L22" s="13">
        <v>4000</v>
      </c>
      <c r="M22" s="12"/>
      <c r="N22" s="12"/>
    </row>
    <row r="23" spans="3:14" x14ac:dyDescent="0.35">
      <c r="C23" s="12" t="s">
        <v>22</v>
      </c>
      <c r="D23" s="13">
        <v>48000</v>
      </c>
      <c r="E23" s="13">
        <v>112000</v>
      </c>
      <c r="F23" s="13">
        <v>196000</v>
      </c>
      <c r="G23" s="13">
        <v>304000</v>
      </c>
      <c r="H23" s="13">
        <v>436000</v>
      </c>
      <c r="I23" s="13">
        <v>588000</v>
      </c>
      <c r="J23" s="13">
        <v>749000</v>
      </c>
      <c r="K23" s="13">
        <v>900000</v>
      </c>
      <c r="L23" s="13">
        <v>1020000</v>
      </c>
      <c r="M23" s="13">
        <v>1102000</v>
      </c>
      <c r="N23" s="13">
        <v>1157000</v>
      </c>
    </row>
    <row r="24" spans="3:14" x14ac:dyDescent="0.35">
      <c r="C24" s="12" t="s">
        <v>23</v>
      </c>
      <c r="D24" s="13">
        <v>1469422</v>
      </c>
      <c r="E24" s="13">
        <v>1405422</v>
      </c>
      <c r="F24" s="13">
        <v>1321422</v>
      </c>
      <c r="G24" s="13">
        <v>1213422</v>
      </c>
      <c r="H24" s="13">
        <v>1081422</v>
      </c>
      <c r="I24" s="13">
        <v>929422</v>
      </c>
      <c r="J24" s="13">
        <v>768422</v>
      </c>
      <c r="K24" s="13">
        <v>617422</v>
      </c>
      <c r="L24" s="13">
        <v>497422</v>
      </c>
      <c r="M24" s="13">
        <v>415422</v>
      </c>
      <c r="N24" s="13">
        <v>360422</v>
      </c>
    </row>
    <row r="26" spans="3:14" ht="15" thickBot="1" x14ac:dyDescent="0.4"/>
    <row r="27" spans="3:14" ht="15" thickBot="1" x14ac:dyDescent="0.4">
      <c r="C27" s="77" t="s">
        <v>24</v>
      </c>
      <c r="D27" s="54"/>
    </row>
    <row r="28" spans="3:14" x14ac:dyDescent="0.35">
      <c r="C28" s="78" t="s">
        <v>9</v>
      </c>
      <c r="D28" s="79"/>
    </row>
    <row r="29" spans="3:14" x14ac:dyDescent="0.35">
      <c r="C29" s="6" t="s">
        <v>25</v>
      </c>
      <c r="D29" s="14" t="s">
        <v>26</v>
      </c>
    </row>
    <row r="30" spans="3:14" ht="15" thickBot="1" x14ac:dyDescent="0.4">
      <c r="C30" s="6" t="s">
        <v>27</v>
      </c>
      <c r="D30" s="14" t="s">
        <v>26</v>
      </c>
    </row>
    <row r="31" spans="3:14" ht="15" thickBot="1" x14ac:dyDescent="0.4">
      <c r="C31" s="2" t="s">
        <v>28</v>
      </c>
      <c r="D31" s="7" t="s">
        <v>26</v>
      </c>
    </row>
    <row r="32" spans="3:14" ht="15" thickBot="1" x14ac:dyDescent="0.4">
      <c r="C32" s="80" t="s">
        <v>29</v>
      </c>
      <c r="D32" s="81"/>
    </row>
  </sheetData>
  <mergeCells count="3">
    <mergeCell ref="C27:D27"/>
    <mergeCell ref="C28:D28"/>
    <mergeCell ref="C32:D3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3711EBC4E70B4AB1AF2C4DCBDC1B26" ma:contentTypeVersion="3" ma:contentTypeDescription="Create a new document." ma:contentTypeScope="" ma:versionID="94fe4beb3700ab2c03c7bc225493afe2">
  <xsd:schema xmlns:xsd="http://www.w3.org/2001/XMLSchema" xmlns:xs="http://www.w3.org/2001/XMLSchema" xmlns:p="http://schemas.microsoft.com/office/2006/metadata/properties" xmlns:ns2="d7f417bb-b60b-4729-a32c-95c78b342f2e" targetNamespace="http://schemas.microsoft.com/office/2006/metadata/properties" ma:root="true" ma:fieldsID="aa9ed335921f6a39e2744e39636de9ce" ns2:_="">
    <xsd:import namespace="d7f417bb-b60b-4729-a32c-95c78b342f2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f417bb-b60b-4729-a32c-95c78b342f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707B2B-CEE2-4EA8-93F7-2A4A28ECC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f417bb-b60b-4729-a32c-95c78b342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B7B8A3-8A09-457F-A51D-0E8E801EF455}">
  <ds:schemaRefs>
    <ds:schemaRef ds:uri="http://schemas.microsoft.com/sharepoint/v3/contenttype/forms"/>
  </ds:schemaRefs>
</ds:datastoreItem>
</file>

<file path=customXml/itemProps3.xml><?xml version="1.0" encoding="utf-8"?>
<ds:datastoreItem xmlns:ds="http://schemas.openxmlformats.org/officeDocument/2006/customXml" ds:itemID="{DF8013BF-EB5C-4B83-B3F4-AA3D7259A4C9}">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d7f417bb-b60b-4729-a32c-95c78b342f2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WP 2.3.1 Failure Rate Analysis</vt:lpstr>
      <vt:lpstr>Failure Reforecast </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Mahima Somani</dc:creator>
  <cp:keywords/>
  <dc:description/>
  <cp:lastModifiedBy>Radhakrishnan, Dileep (Contractor)</cp:lastModifiedBy>
  <cp:revision/>
  <dcterms:created xsi:type="dcterms:W3CDTF">2025-06-18T05:44:48Z</dcterms:created>
  <dcterms:modified xsi:type="dcterms:W3CDTF">2025-12-10T17:57:51Z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0x010100CD3711EBC4E70B4AB1AF2C4DCBDC1B26</vt:lpwstr>
  </property>
  <property fmtid="{D5CDD505-2E9C-101B-9397-08002B2CF9AE}" pid="3" name="MediaServiceImageTags">
    <vt:lpwstr/>
  </property>
</Properties>
</file>