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x" ContentType="application/vnd.openxmlformats-officedocument.spreadsheetml.sheet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sites/efp/prg/Shared Documents/2025 PRG Meetings/PRG Website/"/>
    </mc:Choice>
  </mc:AlternateContent>
  <xr:revisionPtr revIDLastSave="153" documentId="13_ncr:1_{945BFEB9-5A53-41AF-BA1C-E406FB14BC69}" xr6:coauthVersionLast="47" xr6:coauthVersionMax="47" xr10:uidLastSave="{C17D421F-2D73-48B0-AB01-9FD786267644}"/>
  <bookViews>
    <workbookView xWindow="-25890" yWindow="3060" windowWidth="21600" windowHeight="11295" firstSheet="10" activeTab="12" xr2:uid="{6D66BF64-0FB8-4422-86BE-16CF30478720}"/>
  </bookViews>
  <sheets>
    <sheet name="January 19, 2024 (PRG)" sheetId="1" r:id="rId1"/>
    <sheet name="February 21, 2024 (PRG)" sheetId="2" r:id="rId2"/>
    <sheet name="March 21, 2025 (PRG)" sheetId="3" r:id="rId3"/>
    <sheet name="April 18, 2025 (PRG)" sheetId="4" r:id="rId4"/>
    <sheet name="May 16, 2025 (PRG)" sheetId="5" r:id="rId5"/>
    <sheet name="June 20, 2025 (PRG)" sheetId="6" r:id="rId6"/>
    <sheet name="July 18, 2025 (PRG) " sheetId="7" r:id="rId7"/>
    <sheet name="August 15, 2025 (PRG) " sheetId="8" r:id="rId8"/>
    <sheet name="September 19, 2025 (PRG)" sheetId="9" r:id="rId9"/>
    <sheet name="October 17, 2025 (PRG)" sheetId="10" r:id="rId10"/>
    <sheet name="November 14, 2025 (Special PRG)" sheetId="11" r:id="rId11"/>
    <sheet name="November 21, 2025 (PRG) " sheetId="12" r:id="rId12"/>
    <sheet name="December 19, 2025 (PRG)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1" l="1"/>
  <c r="L44" i="9"/>
  <c r="K45" i="9"/>
  <c r="L45" i="9"/>
  <c r="K46" i="9"/>
  <c r="L46" i="9"/>
  <c r="K47" i="9"/>
  <c r="L47" i="9"/>
  <c r="K48" i="9"/>
  <c r="L48" i="9"/>
  <c r="K49" i="9"/>
  <c r="L49" i="9"/>
  <c r="K50" i="9"/>
  <c r="L50" i="9"/>
  <c r="K51" i="9"/>
  <c r="L51" i="9"/>
  <c r="K52" i="9"/>
  <c r="L52" i="9"/>
  <c r="L43" i="8"/>
  <c r="K44" i="8"/>
  <c r="L44" i="8"/>
  <c r="K45" i="8"/>
  <c r="L45" i="8"/>
  <c r="K46" i="8"/>
  <c r="L46" i="8"/>
  <c r="K47" i="8"/>
  <c r="L47" i="8"/>
  <c r="K48" i="8"/>
  <c r="L48" i="8"/>
  <c r="K49" i="8"/>
  <c r="L49" i="8"/>
  <c r="K50" i="8"/>
  <c r="L50" i="8"/>
  <c r="K51" i="8"/>
  <c r="L51" i="8"/>
  <c r="L42" i="7"/>
  <c r="K43" i="7"/>
  <c r="L43" i="7"/>
  <c r="K44" i="7"/>
  <c r="L44" i="7"/>
  <c r="K45" i="7"/>
  <c r="L45" i="7"/>
  <c r="K46" i="7"/>
  <c r="L46" i="7"/>
  <c r="K47" i="7"/>
  <c r="L47" i="7"/>
  <c r="K48" i="7"/>
  <c r="L48" i="7"/>
  <c r="K49" i="7"/>
  <c r="L49" i="7"/>
  <c r="L42" i="6"/>
  <c r="K43" i="6"/>
  <c r="L43" i="6"/>
  <c r="K44" i="6"/>
  <c r="L44" i="6"/>
  <c r="K45" i="6"/>
  <c r="L45" i="6"/>
  <c r="K46" i="6"/>
  <c r="L46" i="6"/>
  <c r="K47" i="6"/>
  <c r="L47" i="6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L39" i="4"/>
  <c r="K40" i="4"/>
  <c r="L40" i="4"/>
  <c r="K41" i="4"/>
  <c r="L41" i="4"/>
  <c r="K42" i="4"/>
  <c r="L42" i="4"/>
  <c r="K43" i="4"/>
  <c r="L43" i="4"/>
  <c r="K44" i="4"/>
  <c r="L44" i="4"/>
  <c r="K45" i="4"/>
  <c r="L45" i="4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L39" i="2"/>
  <c r="K40" i="2"/>
  <c r="L40" i="2"/>
  <c r="K41" i="2"/>
  <c r="L41" i="2"/>
  <c r="K42" i="2"/>
  <c r="L42" i="2"/>
  <c r="K43" i="2"/>
  <c r="L43" i="2"/>
  <c r="K44" i="2"/>
  <c r="L44" i="2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</calcChain>
</file>

<file path=xl/sharedStrings.xml><?xml version="1.0" encoding="utf-8"?>
<sst xmlns="http://schemas.openxmlformats.org/spreadsheetml/2006/main" count="812" uniqueCount="137">
  <si>
    <t>SDG&amp;E's PRG Meeting</t>
  </si>
  <si>
    <t>Teleconference</t>
  </si>
  <si>
    <t>PARTICIPANTS:</t>
  </si>
  <si>
    <t>SDG&amp;E:</t>
  </si>
  <si>
    <t>ED:</t>
  </si>
  <si>
    <t>Cal PA:</t>
  </si>
  <si>
    <t>Cheryl Lee (Energy)</t>
  </si>
  <si>
    <t>Bret Hacker</t>
  </si>
  <si>
    <t>Lily Chow (Energy)</t>
  </si>
  <si>
    <t>Patrick Cunningham (Cal PA)</t>
  </si>
  <si>
    <t>Brian Elliott</t>
  </si>
  <si>
    <t>Michael Baltar (Energy)</t>
  </si>
  <si>
    <t>Chase Jones</t>
  </si>
  <si>
    <t>Ryan Saraie (Cal PA)</t>
  </si>
  <si>
    <t>Wayne Wai-hone Yu (Energy)</t>
  </si>
  <si>
    <t>Don (DJ) Scott</t>
  </si>
  <si>
    <t>Emmanuel Monterrubio</t>
  </si>
  <si>
    <t>James Schrickel</t>
  </si>
  <si>
    <t>Jennifer Montanez</t>
  </si>
  <si>
    <t>Jimmy Elias</t>
  </si>
  <si>
    <t>Josh Chasse</t>
  </si>
  <si>
    <t>IE:</t>
  </si>
  <si>
    <t>Matt O'Connell</t>
  </si>
  <si>
    <t>Sheri Vincent-Crisp - Accion</t>
  </si>
  <si>
    <t>Mike Ruzzo</t>
  </si>
  <si>
    <t>Scott Lewis</t>
  </si>
  <si>
    <t>Lilliane Farih - PA Consulting Group</t>
  </si>
  <si>
    <t>Sheri Miller</t>
  </si>
  <si>
    <t>Tanisha Denham</t>
  </si>
  <si>
    <t>PRG</t>
  </si>
  <si>
    <t>#</t>
  </si>
  <si>
    <t>Subject</t>
  </si>
  <si>
    <t>Presenter</t>
  </si>
  <si>
    <t>Min.</t>
  </si>
  <si>
    <t>Est. Time</t>
  </si>
  <si>
    <t>Market Update</t>
  </si>
  <si>
    <t>Negative Pricing</t>
  </si>
  <si>
    <t>Joe Pasquito</t>
  </si>
  <si>
    <t>Aaron Franz</t>
  </si>
  <si>
    <t>Chris Summers</t>
  </si>
  <si>
    <t>Dennis Peters</t>
  </si>
  <si>
    <t>Karl Stellrecht (Energy)</t>
  </si>
  <si>
    <t>Stephen Elliott</t>
  </si>
  <si>
    <t>Zachary Hughes</t>
  </si>
  <si>
    <t>Convergence Bidding</t>
  </si>
  <si>
    <t>Quarterly Hedge Plan</t>
  </si>
  <si>
    <t>Leo Stiles (Energy)</t>
  </si>
  <si>
    <t>Gwen Morien</t>
  </si>
  <si>
    <t>Bilateral RA Transactions</t>
  </si>
  <si>
    <t>Anthony Deiko</t>
  </si>
  <si>
    <t>Judith Ikle (Energy)</t>
  </si>
  <si>
    <t>Scheduled Time: 10:30 AM - 11:30 AM</t>
  </si>
  <si>
    <t>Mariah Chavez</t>
  </si>
  <si>
    <t>Lindy Coe-Juell (Energy)</t>
  </si>
  <si>
    <t>Melissa Gaviria</t>
  </si>
  <si>
    <t>Josh Chassé</t>
  </si>
  <si>
    <t>James Sievers (Energy)</t>
  </si>
  <si>
    <t>Sarah Cornett</t>
  </si>
  <si>
    <t>Jack Mulligan (Energy)</t>
  </si>
  <si>
    <t xml:space="preserve">CAISO IPE Cluster 15 RFI </t>
  </si>
  <si>
    <t>GHG Limit Update</t>
  </si>
  <si>
    <t>RPS Update</t>
  </si>
  <si>
    <t>Q2-Bal25 RA e-Solicitation</t>
  </si>
  <si>
    <t>MTR Procurement Update</t>
  </si>
  <si>
    <t>Christian Knierim (Cal PA)</t>
  </si>
  <si>
    <t>Aimee Smith</t>
  </si>
  <si>
    <t>Chris Jefferson</t>
  </si>
  <si>
    <t>Czarina Reyes</t>
  </si>
  <si>
    <t>Isaac Ambrosio</t>
  </si>
  <si>
    <t>Adam Banasiak (Energy)</t>
  </si>
  <si>
    <t>Erin Sullivan (Energy)</t>
  </si>
  <si>
    <t>Jaime Gannon (Energy)</t>
  </si>
  <si>
    <t>Sarah Cornett (Energy)</t>
  </si>
  <si>
    <t>Paul Worhach (Cal PA)</t>
  </si>
  <si>
    <t>Mark Smith - Merrimack</t>
  </si>
  <si>
    <t>Quarterly CRR Performance</t>
  </si>
  <si>
    <t>RPS REC Sales Update</t>
  </si>
  <si>
    <t>Firm, Zero-Emission MTR RFO</t>
  </si>
  <si>
    <t>Abby Snyder</t>
  </si>
  <si>
    <t>Amy Karazuba</t>
  </si>
  <si>
    <t>Jacqueline Sanchez</t>
  </si>
  <si>
    <t>Michelle Menvielle</t>
  </si>
  <si>
    <t>Rayan Najem</t>
  </si>
  <si>
    <t>Christian Lambert (Cal PA)</t>
  </si>
  <si>
    <t>GHG Update</t>
  </si>
  <si>
    <t>Risk and Hedging Results Update</t>
  </si>
  <si>
    <t>Adrian De La Rosa</t>
  </si>
  <si>
    <t>Michael Yeo (Cal PA)</t>
  </si>
  <si>
    <t>Brandon Henzie</t>
  </si>
  <si>
    <t>Nick Santos</t>
  </si>
  <si>
    <t>Natalie Guishar (Energy)</t>
  </si>
  <si>
    <t>Paul Nelson (Energy)</t>
  </si>
  <si>
    <t>Radu Ciupagea (Cal PA)</t>
  </si>
  <si>
    <t>Keith Oliver - Merrimack</t>
  </si>
  <si>
    <t>CRR Update</t>
  </si>
  <si>
    <t>ERRA Outlook</t>
  </si>
  <si>
    <t>RPS Sales 2025 Bundled RECs</t>
  </si>
  <si>
    <t>Q3 2025 RA RFO</t>
  </si>
  <si>
    <t>MTR Bridge Transactions</t>
  </si>
  <si>
    <t>Andy Scates</t>
  </si>
  <si>
    <t>Haley Stegman</t>
  </si>
  <si>
    <t>Kayla Van Sambeek</t>
  </si>
  <si>
    <t>Kristopher Bourbois</t>
  </si>
  <si>
    <t>Sophie Babka (Energy)</t>
  </si>
  <si>
    <t>Helena Oh (Cal PA)</t>
  </si>
  <si>
    <t>GHG</t>
  </si>
  <si>
    <t>Stephen Elliot</t>
  </si>
  <si>
    <t xml:space="preserve">2025 RPS Plan </t>
  </si>
  <si>
    <t>Firm, Zero-Emitting MTR RFO</t>
  </si>
  <si>
    <t>RA Solicitations</t>
  </si>
  <si>
    <t>REC Sales</t>
  </si>
  <si>
    <t>Kathy Anisovets</t>
  </si>
  <si>
    <t>Matthew Martin</t>
  </si>
  <si>
    <t>Bret Weinberger (Energy)</t>
  </si>
  <si>
    <t>Karl Dunkle Werner (Energy)</t>
  </si>
  <si>
    <t>Stanley Kuan (Cal PA)</t>
  </si>
  <si>
    <t>AGENDA:</t>
  </si>
  <si>
    <t>Christina Pellicio (Energy)</t>
  </si>
  <si>
    <t>2025 BioRAM REC Sale RFP</t>
  </si>
  <si>
    <t>RPS Sale</t>
  </si>
  <si>
    <t xml:space="preserve">2025 GHG-Free RFO </t>
  </si>
  <si>
    <t>Tax Credit Update</t>
  </si>
  <si>
    <t>Karl Werner (Cal PA)</t>
  </si>
  <si>
    <t>Imbalance Reserves and Reliability Capacity</t>
  </si>
  <si>
    <t>Ellie Ghahghaie Nezam Abadi</t>
  </si>
  <si>
    <t>Hannah Campi</t>
  </si>
  <si>
    <t>Jessica Morales</t>
  </si>
  <si>
    <t>Nikki Emam</t>
  </si>
  <si>
    <t>Michele Kito (Energy)</t>
  </si>
  <si>
    <t>Brian Lui (Cal PA)</t>
  </si>
  <si>
    <t>Craig Jenquin (Cal PA)</t>
  </si>
  <si>
    <t>CCUE:</t>
  </si>
  <si>
    <t>Marc Joseph (CCUE)</t>
  </si>
  <si>
    <t>Steven Shoemaker (Energy)</t>
  </si>
  <si>
    <t>Moriah Saldana</t>
  </si>
  <si>
    <t>Jordan Miner (Energy)</t>
  </si>
  <si>
    <t>Kayla Lutes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</si>
</sst>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/>
    <xf numFmtId="0" fontId="3" fillId="2" borderId="0" xfId="0" applyFont="1" applyFill="1"/>
    <xf numFmtId="0" fontId="3" fillId="4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18" fontId="0" fillId="0" borderId="10" xfId="0" applyNumberFormat="1" applyBorder="1" applyAlignment="1">
      <alignment horizontal="center"/>
    </xf>
    <xf numFmtId="18" fontId="0" fillId="0" borderId="12" xfId="0" applyNumberForma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3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</cellXfs>
  <cellStyles count="2">
    <cellStyle name="Normal" xfId="0" builtinId="0"/>
    <cellStyle name="Normal 2" xfId="1" xr:uid="{6E82E65C-2E63-49BA-845D-3C57CEEFD85C}"/>
  </cellStyles>
  <dxfs count="4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40</xdr:row>
      <xdr:rowOff>153874</xdr:rowOff>
    </xdr:from>
    <xdr:to>
      <xdr:col>13</xdr:col>
      <xdr:colOff>502920</xdr:colOff>
      <xdr:row>51</xdr:row>
      <xdr:rowOff>124123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E639CC-E05A-3643-D694-B080B2FDF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7476694"/>
          <a:ext cx="9204960" cy="19819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41</xdr:row>
          <xdr:rowOff>28575</xdr:rowOff>
        </xdr:from>
        <xdr:to>
          <xdr:col>12</xdr:col>
          <xdr:colOff>57150</xdr:colOff>
          <xdr:row>49</xdr:row>
          <xdr:rowOff>38100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B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11</xdr:col>
      <xdr:colOff>361950</xdr:colOff>
      <xdr:row>52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3182F4-A5DD-58AB-C273-5385F829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0025"/>
          <a:ext cx="782955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Excel_Worksheet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80DB-1D26-403B-9D09-6F9964656E9E}">
  <dimension ref="A1:L48"/>
  <sheetViews>
    <sheetView workbookViewId="0">
      <selection activeCell="H34" sqref="H34"/>
    </sheetView>
  </sheetViews>
  <sheetFormatPr defaultRowHeight="15" x14ac:dyDescent="0.25"/>
  <sheetData>
    <row r="1" spans="1:12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25">
      <c r="A4" s="26">
        <v>45674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25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38</v>
      </c>
      <c r="B12" s="4"/>
      <c r="C12" s="4"/>
      <c r="D12" t="s">
        <v>6</v>
      </c>
      <c r="F12" s="4"/>
      <c r="G12" t="s">
        <v>64</v>
      </c>
      <c r="I12" s="4"/>
      <c r="J12" s="4"/>
      <c r="K12" s="4"/>
      <c r="L12" s="4"/>
    </row>
    <row r="13" spans="1:12" x14ac:dyDescent="0.25">
      <c r="A13" s="4" t="s">
        <v>49</v>
      </c>
      <c r="B13" s="4"/>
      <c r="C13" s="4"/>
      <c r="D13" s="4" t="s">
        <v>58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25">
      <c r="A14" s="4" t="s">
        <v>7</v>
      </c>
      <c r="B14" s="4"/>
      <c r="C14" s="4"/>
      <c r="D14" s="4" t="s">
        <v>56</v>
      </c>
      <c r="E14" s="4"/>
      <c r="F14" s="4"/>
      <c r="G14" s="4" t="s">
        <v>13</v>
      </c>
      <c r="H14" s="4"/>
      <c r="I14" s="4"/>
      <c r="J14" s="4"/>
      <c r="K14" s="4"/>
      <c r="L14" s="4"/>
    </row>
    <row r="15" spans="1:12" x14ac:dyDescent="0.25">
      <c r="A15" s="4" t="s">
        <v>10</v>
      </c>
      <c r="B15" s="4"/>
      <c r="C15" s="4"/>
      <c r="D15" s="4" t="s">
        <v>50</v>
      </c>
      <c r="E15" s="4"/>
      <c r="F15" s="4"/>
      <c r="G15" s="4" t="s">
        <v>23</v>
      </c>
      <c r="H15" s="4"/>
      <c r="I15" s="4"/>
      <c r="J15" s="4"/>
      <c r="K15" s="4"/>
      <c r="L15" s="4"/>
    </row>
    <row r="16" spans="1:12" x14ac:dyDescent="0.25">
      <c r="A16" s="4" t="s">
        <v>12</v>
      </c>
      <c r="B16" s="4"/>
      <c r="C16" s="4"/>
      <c r="D16" s="4" t="s">
        <v>41</v>
      </c>
      <c r="F16" s="4"/>
      <c r="G16" s="4" t="s">
        <v>26</v>
      </c>
      <c r="H16" s="4"/>
      <c r="I16" s="4"/>
      <c r="J16" s="4"/>
      <c r="K16" s="4"/>
      <c r="L16" s="4"/>
    </row>
    <row r="17" spans="1:12" x14ac:dyDescent="0.25">
      <c r="A17" s="4" t="s">
        <v>39</v>
      </c>
      <c r="B17" s="4"/>
      <c r="D17" s="4" t="s">
        <v>46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15</v>
      </c>
      <c r="B18" s="4"/>
      <c r="C18" s="4"/>
      <c r="D18" s="4" t="s">
        <v>8</v>
      </c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4" t="s">
        <v>40</v>
      </c>
      <c r="B19" s="4"/>
      <c r="C19" s="4"/>
      <c r="D19" s="4" t="s">
        <v>53</v>
      </c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4" t="s">
        <v>16</v>
      </c>
      <c r="B20" s="4"/>
      <c r="C20" s="4"/>
      <c r="D20" s="4" t="s">
        <v>11</v>
      </c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4" t="s">
        <v>47</v>
      </c>
      <c r="B21" s="4"/>
      <c r="C21" s="4"/>
      <c r="D21" s="4" t="s">
        <v>14</v>
      </c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4" t="s">
        <v>17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18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19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37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20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52</v>
      </c>
      <c r="B27" s="4"/>
      <c r="C27" s="4"/>
      <c r="D27" s="4"/>
      <c r="E27" s="4"/>
      <c r="F27" s="4"/>
      <c r="G27" s="5" t="s">
        <v>21</v>
      </c>
      <c r="H27" s="4"/>
      <c r="I27" s="4"/>
      <c r="J27" s="4"/>
      <c r="K27" s="4"/>
      <c r="L27" s="4"/>
    </row>
    <row r="28" spans="1:12" x14ac:dyDescent="0.25">
      <c r="A28" s="4" t="s">
        <v>22</v>
      </c>
      <c r="B28" s="4"/>
      <c r="C28" s="4"/>
      <c r="D28" s="4"/>
      <c r="E28" s="4"/>
      <c r="F28" s="4"/>
      <c r="G28" s="4" t="s">
        <v>23</v>
      </c>
      <c r="H28" s="4"/>
      <c r="I28" s="4"/>
      <c r="J28" s="4"/>
      <c r="K28" s="4"/>
      <c r="L28" s="4"/>
    </row>
    <row r="29" spans="1:12" x14ac:dyDescent="0.25">
      <c r="A29" s="4" t="s">
        <v>54</v>
      </c>
      <c r="B29" s="4"/>
      <c r="C29" s="4"/>
      <c r="D29" s="4"/>
      <c r="E29" s="4"/>
      <c r="F29" s="4"/>
      <c r="G29" s="4" t="s">
        <v>26</v>
      </c>
      <c r="H29" s="4"/>
      <c r="I29" s="4"/>
      <c r="J29" s="4"/>
      <c r="K29" s="4"/>
      <c r="L29" s="4"/>
    </row>
    <row r="30" spans="1:12" x14ac:dyDescent="0.25">
      <c r="A30" s="4" t="s">
        <v>24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57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25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27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42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28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 t="s">
        <v>43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32" t="s">
        <v>29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25">
      <c r="A38" s="6" t="s">
        <v>30</v>
      </c>
      <c r="B38" s="33" t="s">
        <v>31</v>
      </c>
      <c r="C38" s="33"/>
      <c r="D38" s="33"/>
      <c r="E38" s="33"/>
      <c r="F38" s="33"/>
      <c r="G38" s="33" t="s">
        <v>32</v>
      </c>
      <c r="H38" s="33"/>
      <c r="I38" s="33"/>
      <c r="J38" s="6" t="s">
        <v>33</v>
      </c>
      <c r="K38" s="33" t="s">
        <v>34</v>
      </c>
      <c r="L38" s="33"/>
    </row>
    <row r="39" spans="1:12" x14ac:dyDescent="0.25">
      <c r="A39" s="7">
        <v>1</v>
      </c>
      <c r="B39" s="17" t="s">
        <v>35</v>
      </c>
      <c r="C39" s="18"/>
      <c r="D39" s="18"/>
      <c r="E39" s="18"/>
      <c r="F39" s="19"/>
      <c r="G39" s="17" t="s">
        <v>10</v>
      </c>
      <c r="H39" s="18"/>
      <c r="I39" s="19"/>
      <c r="J39" s="8">
        <v>5</v>
      </c>
      <c r="K39" s="9">
        <v>0.4375</v>
      </c>
      <c r="L39" s="10">
        <f t="shared" ref="L39:L48" si="0">(K39)+TIME(0,J39,0)</f>
        <v>0.44097222222222221</v>
      </c>
    </row>
    <row r="40" spans="1:12" x14ac:dyDescent="0.25">
      <c r="A40" s="7">
        <v>2</v>
      </c>
      <c r="B40" s="14" t="s">
        <v>45</v>
      </c>
      <c r="C40" s="15"/>
      <c r="D40" s="15"/>
      <c r="E40" s="15"/>
      <c r="F40" s="16"/>
      <c r="G40" s="17" t="s">
        <v>25</v>
      </c>
      <c r="H40" s="18"/>
      <c r="I40" s="19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25">
      <c r="A41" s="7">
        <v>3</v>
      </c>
      <c r="B41" s="14" t="s">
        <v>60</v>
      </c>
      <c r="C41" s="15"/>
      <c r="D41" s="15"/>
      <c r="E41" s="15"/>
      <c r="F41" s="16"/>
      <c r="G41" s="14" t="s">
        <v>42</v>
      </c>
      <c r="H41" s="15"/>
      <c r="I41" s="16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25">
      <c r="A42" s="7">
        <v>4</v>
      </c>
      <c r="B42" s="14" t="s">
        <v>36</v>
      </c>
      <c r="C42" s="15"/>
      <c r="D42" s="15"/>
      <c r="E42" s="15"/>
      <c r="F42" s="16"/>
      <c r="G42" s="14" t="s">
        <v>37</v>
      </c>
      <c r="H42" s="15"/>
      <c r="I42" s="16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25">
      <c r="A43" s="7">
        <v>5</v>
      </c>
      <c r="B43" s="14" t="s">
        <v>44</v>
      </c>
      <c r="C43" s="15"/>
      <c r="D43" s="15"/>
      <c r="E43" s="15"/>
      <c r="F43" s="16"/>
      <c r="G43" s="14" t="s">
        <v>37</v>
      </c>
      <c r="H43" s="15"/>
      <c r="I43" s="16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25">
      <c r="A44" s="7">
        <v>6</v>
      </c>
      <c r="B44" s="14" t="s">
        <v>61</v>
      </c>
      <c r="C44" s="15"/>
      <c r="D44" s="15"/>
      <c r="E44" s="15"/>
      <c r="F44" s="16"/>
      <c r="G44" s="14" t="s">
        <v>24</v>
      </c>
      <c r="H44" s="15"/>
      <c r="I44" s="16"/>
      <c r="J44" s="8">
        <v>5</v>
      </c>
      <c r="K44" s="9">
        <f t="shared" ref="K44:K48" si="1">IF(L43="", "",L43)</f>
        <v>0.45486111111111105</v>
      </c>
      <c r="L44" s="10">
        <f t="shared" si="0"/>
        <v>0.45833333333333326</v>
      </c>
    </row>
    <row r="45" spans="1:12" x14ac:dyDescent="0.25">
      <c r="A45" s="7">
        <v>7</v>
      </c>
      <c r="B45" s="14" t="s">
        <v>59</v>
      </c>
      <c r="C45" s="15"/>
      <c r="D45" s="15"/>
      <c r="E45" s="15"/>
      <c r="F45" s="16"/>
      <c r="G45" s="14" t="s">
        <v>24</v>
      </c>
      <c r="H45" s="15"/>
      <c r="I45" s="16"/>
      <c r="J45" s="8">
        <v>5</v>
      </c>
      <c r="K45" s="9">
        <f t="shared" si="1"/>
        <v>0.45833333333333326</v>
      </c>
      <c r="L45" s="10">
        <f t="shared" si="0"/>
        <v>0.46180555555555547</v>
      </c>
    </row>
    <row r="46" spans="1:12" x14ac:dyDescent="0.25">
      <c r="A46" s="7">
        <v>8</v>
      </c>
      <c r="B46" s="14" t="s">
        <v>62</v>
      </c>
      <c r="C46" s="15"/>
      <c r="D46" s="15"/>
      <c r="E46" s="15"/>
      <c r="F46" s="16"/>
      <c r="G46" s="14" t="s">
        <v>55</v>
      </c>
      <c r="H46" s="15"/>
      <c r="I46" s="16"/>
      <c r="J46" s="8">
        <v>5</v>
      </c>
      <c r="K46" s="9">
        <f t="shared" si="1"/>
        <v>0.46180555555555547</v>
      </c>
      <c r="L46" s="10">
        <f t="shared" si="0"/>
        <v>0.46527777777777768</v>
      </c>
    </row>
    <row r="47" spans="1:12" x14ac:dyDescent="0.25">
      <c r="A47" s="7">
        <v>9</v>
      </c>
      <c r="B47" s="14" t="s">
        <v>48</v>
      </c>
      <c r="C47" s="15"/>
      <c r="D47" s="15"/>
      <c r="E47" s="15"/>
      <c r="F47" s="16"/>
      <c r="G47" s="14" t="s">
        <v>55</v>
      </c>
      <c r="H47" s="15"/>
      <c r="I47" s="16"/>
      <c r="J47" s="8">
        <v>5</v>
      </c>
      <c r="K47" s="9">
        <f t="shared" si="1"/>
        <v>0.46527777777777768</v>
      </c>
      <c r="L47" s="10">
        <f t="shared" si="0"/>
        <v>0.46874999999999989</v>
      </c>
    </row>
    <row r="48" spans="1:12" x14ac:dyDescent="0.25">
      <c r="A48" s="7">
        <v>10</v>
      </c>
      <c r="B48" s="14" t="s">
        <v>63</v>
      </c>
      <c r="C48" s="15"/>
      <c r="D48" s="15"/>
      <c r="E48" s="15"/>
      <c r="F48" s="16"/>
      <c r="G48" s="14" t="s">
        <v>24</v>
      </c>
      <c r="H48" s="15"/>
      <c r="I48" s="16"/>
      <c r="J48" s="8">
        <v>5</v>
      </c>
      <c r="K48" s="9">
        <f t="shared" si="1"/>
        <v>0.46874999999999989</v>
      </c>
      <c r="L48" s="10">
        <f t="shared" si="0"/>
        <v>0.4722222222222221</v>
      </c>
    </row>
  </sheetData>
  <mergeCells count="29">
    <mergeCell ref="B47:F47"/>
    <mergeCell ref="G47:I47"/>
    <mergeCell ref="B48:F48"/>
    <mergeCell ref="G48:I48"/>
    <mergeCell ref="B41:F41"/>
    <mergeCell ref="G41:I41"/>
    <mergeCell ref="B42:F42"/>
    <mergeCell ref="G42:I42"/>
    <mergeCell ref="B43:F43"/>
    <mergeCell ref="G43:I43"/>
    <mergeCell ref="B44:F44"/>
    <mergeCell ref="G44:I44"/>
    <mergeCell ref="B45:F45"/>
    <mergeCell ref="G45:I45"/>
    <mergeCell ref="B46:F46"/>
    <mergeCell ref="G46:I46"/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</mergeCells>
  <conditionalFormatting sqref="A39:A48 J39:L48">
    <cfRule type="expression" dxfId="45" priority="4">
      <formula>MOD(ROW(),2)=0</formula>
    </cfRule>
  </conditionalFormatting>
  <conditionalFormatting sqref="B40:B48">
    <cfRule type="expression" dxfId="44" priority="2">
      <formula>MOD(ROW(),2)=0</formula>
    </cfRule>
  </conditionalFormatting>
  <conditionalFormatting sqref="B39:I39">
    <cfRule type="expression" dxfId="43" priority="5">
      <formula>MOD(ROW(),2)=0</formula>
    </cfRule>
  </conditionalFormatting>
  <conditionalFormatting sqref="G41:G48">
    <cfRule type="expression" dxfId="42" priority="1">
      <formula>MOD(ROW(),2)=0</formula>
    </cfRule>
  </conditionalFormatting>
  <conditionalFormatting sqref="G40:I40">
    <cfRule type="expression" dxfId="41" priority="3">
      <formula>MOD(ROW(),2)=0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BA0A-82F1-4350-9A55-60F11F8B3CA5}">
  <dimension ref="A1:L41"/>
  <sheetViews>
    <sheetView workbookViewId="0">
      <selection sqref="A1:XFD1048576"/>
    </sheetView>
  </sheetViews>
  <sheetFormatPr defaultRowHeight="15" x14ac:dyDescent="0.25"/>
  <cols>
    <col min="1" max="1" width="20.5703125" customWidth="1"/>
  </cols>
  <sheetData>
    <row r="1" spans="1:12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25">
      <c r="A4" s="26">
        <v>45947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25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5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86</v>
      </c>
      <c r="B12" s="4"/>
      <c r="C12" s="4"/>
      <c r="D12" s="4" t="s">
        <v>113</v>
      </c>
      <c r="E12" s="4"/>
      <c r="F12" s="4"/>
      <c r="G12" s="4" t="s">
        <v>122</v>
      </c>
      <c r="I12" s="4"/>
      <c r="J12" s="4"/>
      <c r="K12" s="4"/>
      <c r="L12" s="4"/>
    </row>
    <row r="13" spans="1:12" x14ac:dyDescent="0.25">
      <c r="A13" s="4" t="s">
        <v>99</v>
      </c>
      <c r="B13" s="4"/>
      <c r="C13" s="4"/>
      <c r="D13" s="4" t="s">
        <v>6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25">
      <c r="A14" s="4" t="s">
        <v>49</v>
      </c>
      <c r="B14" s="4"/>
      <c r="C14" s="4"/>
      <c r="D14" s="4" t="s">
        <v>117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25">
      <c r="A15" s="4" t="s">
        <v>88</v>
      </c>
      <c r="B15" s="4"/>
      <c r="C15" s="4"/>
      <c r="D15" s="4" t="s">
        <v>70</v>
      </c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 t="s">
        <v>7</v>
      </c>
      <c r="B16" s="4"/>
      <c r="C16" s="4"/>
      <c r="D16" s="4" t="s">
        <v>46</v>
      </c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10</v>
      </c>
      <c r="B17" s="4"/>
      <c r="C17" s="4"/>
      <c r="D17" s="4" t="s">
        <v>8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66</v>
      </c>
      <c r="B18" s="4"/>
      <c r="C18" s="4"/>
      <c r="D18" s="4" t="s">
        <v>14</v>
      </c>
      <c r="E18" s="4"/>
      <c r="F18" s="4"/>
      <c r="H18" s="4"/>
      <c r="I18" s="4"/>
      <c r="J18" s="4"/>
      <c r="K18" s="4"/>
      <c r="L18" s="4"/>
    </row>
    <row r="19" spans="1:12" x14ac:dyDescent="0.25">
      <c r="A19" s="4" t="s">
        <v>67</v>
      </c>
      <c r="B19" s="4"/>
      <c r="C19" s="4"/>
      <c r="D19" s="4"/>
      <c r="E19" s="4"/>
      <c r="F19" s="4"/>
      <c r="G19" s="5" t="s">
        <v>21</v>
      </c>
      <c r="H19" s="4"/>
      <c r="I19" s="4"/>
      <c r="J19" s="4"/>
      <c r="K19" s="4"/>
      <c r="L19" s="4"/>
    </row>
    <row r="20" spans="1:12" x14ac:dyDescent="0.25">
      <c r="A20" s="4" t="s">
        <v>15</v>
      </c>
      <c r="B20" s="4"/>
      <c r="C20" s="4"/>
      <c r="D20" s="4"/>
      <c r="E20" s="4"/>
      <c r="F20" s="4"/>
      <c r="G20" s="4" t="s">
        <v>93</v>
      </c>
      <c r="H20" s="4"/>
      <c r="I20" s="4"/>
      <c r="J20" s="4"/>
      <c r="K20" s="4"/>
      <c r="L20" s="4"/>
    </row>
    <row r="21" spans="1:12" x14ac:dyDescent="0.25">
      <c r="A21" s="4" t="s">
        <v>40</v>
      </c>
      <c r="B21" s="4"/>
      <c r="C21" s="4"/>
      <c r="D21" s="4"/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25">
      <c r="A22" s="4" t="s">
        <v>16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47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68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19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52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22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112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24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89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82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 t="s">
        <v>25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 t="s">
        <v>27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 t="s">
        <v>42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5" t="s">
        <v>116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mergeCells count="5">
    <mergeCell ref="A1:L2"/>
    <mergeCell ref="A3:L3"/>
    <mergeCell ref="A4:L4"/>
    <mergeCell ref="A5:L5"/>
    <mergeCell ref="A6:L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B760-9180-408B-A171-822FF9FD4397}">
  <dimension ref="A1:L46"/>
  <sheetViews>
    <sheetView workbookViewId="0">
      <selection activeCell="U15" sqref="U15"/>
    </sheetView>
  </sheetViews>
  <sheetFormatPr defaultRowHeight="15" x14ac:dyDescent="0.25"/>
  <sheetData>
    <row r="1" spans="1:12" x14ac:dyDescent="0.25">
      <c r="A1" s="26">
        <v>45975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2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x14ac:dyDescent="0.25">
      <c r="A3" s="29" t="s">
        <v>51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</row>
    <row r="4" spans="1:12" ht="15.75" thickBo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5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5" t="s">
        <v>3</v>
      </c>
      <c r="B8" s="5"/>
      <c r="C8" s="5"/>
      <c r="D8" s="5" t="s">
        <v>4</v>
      </c>
      <c r="E8" s="5"/>
      <c r="F8" s="5"/>
      <c r="G8" s="5" t="s">
        <v>5</v>
      </c>
      <c r="H8" s="4"/>
      <c r="I8" s="4"/>
      <c r="J8" s="4"/>
      <c r="K8" s="4"/>
      <c r="L8" s="4"/>
    </row>
    <row r="9" spans="1:12" x14ac:dyDescent="0.25">
      <c r="A9" s="4" t="s">
        <v>38</v>
      </c>
      <c r="B9" s="4"/>
      <c r="C9" s="4"/>
      <c r="D9" s="4" t="s">
        <v>70</v>
      </c>
      <c r="E9" s="4"/>
      <c r="F9" s="4"/>
      <c r="G9" s="4" t="s">
        <v>129</v>
      </c>
      <c r="I9" s="4"/>
      <c r="J9" s="4"/>
      <c r="K9" s="4"/>
      <c r="L9" s="4"/>
    </row>
    <row r="10" spans="1:12" x14ac:dyDescent="0.25">
      <c r="A10" s="4" t="s">
        <v>86</v>
      </c>
      <c r="B10" s="4"/>
      <c r="C10" s="4"/>
      <c r="D10" s="4" t="s">
        <v>71</v>
      </c>
      <c r="E10" s="4"/>
      <c r="F10" s="4"/>
      <c r="G10" s="4" t="s">
        <v>130</v>
      </c>
      <c r="H10" s="4"/>
      <c r="I10" s="4"/>
      <c r="J10" s="4"/>
      <c r="K10" s="4"/>
      <c r="L10" s="4"/>
    </row>
    <row r="11" spans="1:12" x14ac:dyDescent="0.25">
      <c r="A11" s="4" t="s">
        <v>79</v>
      </c>
      <c r="B11" s="4"/>
      <c r="C11" s="4"/>
      <c r="D11" s="4" t="s">
        <v>114</v>
      </c>
      <c r="E11" s="4"/>
      <c r="F11" s="4"/>
      <c r="G11" s="4" t="s">
        <v>9</v>
      </c>
      <c r="H11" s="4"/>
      <c r="I11" s="4"/>
      <c r="J11" s="4"/>
      <c r="K11" s="4"/>
      <c r="L11" s="4"/>
    </row>
    <row r="12" spans="1:12" x14ac:dyDescent="0.25">
      <c r="A12" s="4" t="s">
        <v>99</v>
      </c>
      <c r="B12" s="4"/>
      <c r="C12" s="4"/>
      <c r="D12" s="4" t="s">
        <v>41</v>
      </c>
      <c r="E12" s="4"/>
      <c r="F12" s="4"/>
      <c r="G12" s="4" t="s">
        <v>13</v>
      </c>
      <c r="H12" s="4"/>
      <c r="I12" s="4"/>
      <c r="J12" s="4"/>
      <c r="K12" s="4"/>
      <c r="L12" s="4"/>
    </row>
    <row r="13" spans="1:12" x14ac:dyDescent="0.25">
      <c r="A13" s="4" t="s">
        <v>49</v>
      </c>
      <c r="B13" s="4"/>
      <c r="C13" s="4"/>
      <c r="D13" s="4" t="s">
        <v>8</v>
      </c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 t="s">
        <v>7</v>
      </c>
      <c r="B14" s="4"/>
      <c r="C14" s="4"/>
      <c r="D14" s="4" t="s">
        <v>11</v>
      </c>
      <c r="E14" s="4"/>
      <c r="F14" s="4"/>
      <c r="G14" s="5" t="s">
        <v>131</v>
      </c>
      <c r="H14" s="4"/>
      <c r="I14" s="4"/>
      <c r="J14" s="4"/>
      <c r="K14" s="4"/>
      <c r="L14" s="4"/>
    </row>
    <row r="15" spans="1:12" x14ac:dyDescent="0.25">
      <c r="A15" s="4" t="s">
        <v>10</v>
      </c>
      <c r="B15" s="4"/>
      <c r="C15" s="4"/>
      <c r="D15" s="4" t="s">
        <v>128</v>
      </c>
      <c r="E15" s="4"/>
      <c r="F15" s="4"/>
      <c r="G15" s="12" t="s">
        <v>132</v>
      </c>
      <c r="H15" s="4"/>
      <c r="I15" s="4"/>
      <c r="J15" s="4"/>
      <c r="K15" s="4"/>
      <c r="L15" s="4"/>
    </row>
    <row r="16" spans="1:12" x14ac:dyDescent="0.25">
      <c r="A16" s="4" t="s">
        <v>39</v>
      </c>
      <c r="B16" s="4"/>
      <c r="C16" s="4"/>
      <c r="D16" s="4"/>
      <c r="E16" s="4"/>
      <c r="F16" s="4"/>
      <c r="G16" s="5"/>
      <c r="H16" s="4"/>
      <c r="I16" s="4"/>
      <c r="J16" s="4"/>
      <c r="K16" s="4"/>
      <c r="L16" s="4"/>
    </row>
    <row r="17" spans="1:12" x14ac:dyDescent="0.25">
      <c r="A17" s="4" t="s">
        <v>66</v>
      </c>
      <c r="B17" s="4"/>
      <c r="C17" s="4"/>
      <c r="D17" s="4"/>
      <c r="E17" s="4"/>
      <c r="F17" s="4"/>
      <c r="G17" s="5" t="s">
        <v>21</v>
      </c>
      <c r="H17" s="4"/>
      <c r="I17" s="4"/>
      <c r="J17" s="4"/>
      <c r="K17" s="4"/>
      <c r="L17" s="4"/>
    </row>
    <row r="18" spans="1:12" x14ac:dyDescent="0.25">
      <c r="A18" s="4" t="s">
        <v>67</v>
      </c>
      <c r="B18" s="4"/>
      <c r="C18" s="4"/>
      <c r="D18" s="4"/>
      <c r="E18" s="4"/>
      <c r="F18" s="4"/>
      <c r="G18" s="4" t="s">
        <v>93</v>
      </c>
      <c r="H18" s="4"/>
      <c r="I18" s="4"/>
      <c r="J18" s="4"/>
      <c r="K18" s="4"/>
      <c r="L18" s="4"/>
    </row>
    <row r="19" spans="1:12" x14ac:dyDescent="0.25">
      <c r="A19" s="4" t="s">
        <v>40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4" t="s">
        <v>124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4" t="s">
        <v>47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4" t="s">
        <v>125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17</v>
      </c>
      <c r="B24" s="4"/>
      <c r="C24" s="4"/>
      <c r="D24" s="4"/>
      <c r="E24" s="4"/>
      <c r="F24" s="4"/>
      <c r="G24" s="5"/>
      <c r="H24" s="4"/>
      <c r="I24" s="4"/>
      <c r="J24" s="4"/>
      <c r="K24" s="4"/>
      <c r="L24" s="4"/>
    </row>
    <row r="25" spans="1:12" x14ac:dyDescent="0.25">
      <c r="A25" s="4" t="s">
        <v>18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126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19</v>
      </c>
      <c r="B27" s="4"/>
      <c r="C27" s="4"/>
      <c r="D27" s="4"/>
      <c r="E27" s="4"/>
      <c r="F27" s="4"/>
      <c r="H27" s="4"/>
      <c r="I27" s="4"/>
      <c r="J27" s="4"/>
      <c r="K27" s="4"/>
      <c r="L27" s="4"/>
    </row>
    <row r="28" spans="1:12" x14ac:dyDescent="0.25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111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52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4" t="s">
        <v>22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81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24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89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127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 t="s">
        <v>25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 t="s">
        <v>27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 t="s">
        <v>42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5" t="s">
        <v>116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32" t="s">
        <v>29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x14ac:dyDescent="0.25">
      <c r="A45" s="6" t="s">
        <v>30</v>
      </c>
      <c r="B45" s="33" t="s">
        <v>31</v>
      </c>
      <c r="C45" s="33"/>
      <c r="D45" s="33"/>
      <c r="E45" s="33"/>
      <c r="F45" s="33"/>
      <c r="G45" s="33" t="s">
        <v>32</v>
      </c>
      <c r="H45" s="33"/>
      <c r="I45" s="33"/>
      <c r="J45" s="6" t="s">
        <v>33</v>
      </c>
      <c r="K45" s="33" t="s">
        <v>34</v>
      </c>
      <c r="L45" s="33"/>
    </row>
    <row r="46" spans="1:12" x14ac:dyDescent="0.25">
      <c r="A46" s="7">
        <v>1</v>
      </c>
      <c r="B46" s="37" t="s">
        <v>123</v>
      </c>
      <c r="C46" s="38"/>
      <c r="D46" s="38"/>
      <c r="E46" s="38"/>
      <c r="F46" s="39"/>
      <c r="G46" s="17" t="s">
        <v>47</v>
      </c>
      <c r="H46" s="18"/>
      <c r="I46" s="19"/>
      <c r="J46" s="8">
        <v>60</v>
      </c>
      <c r="K46" s="9">
        <v>0.4375</v>
      </c>
      <c r="L46" s="10">
        <f t="shared" ref="L46" si="0">(K46)+TIME(0,J46,0)</f>
        <v>0.47916666666666669</v>
      </c>
    </row>
  </sheetData>
  <mergeCells count="9">
    <mergeCell ref="B46:F46"/>
    <mergeCell ref="G46:I46"/>
    <mergeCell ref="A1:L1"/>
    <mergeCell ref="A2:L2"/>
    <mergeCell ref="A3:L3"/>
    <mergeCell ref="A44:L44"/>
    <mergeCell ref="B45:F45"/>
    <mergeCell ref="G45:I45"/>
    <mergeCell ref="K45:L45"/>
  </mergeCells>
  <conditionalFormatting sqref="A46:L46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CF72F-884F-489F-89C9-BAF0F3ED6189}">
  <dimension ref="A1:L41"/>
  <sheetViews>
    <sheetView topLeftCell="A30" workbookViewId="0">
      <selection activeCell="N41" sqref="N41"/>
    </sheetView>
  </sheetViews>
  <sheetFormatPr defaultRowHeight="15" x14ac:dyDescent="0.25"/>
  <cols>
    <col min="1" max="1" width="20.5703125" customWidth="1"/>
  </cols>
  <sheetData>
    <row r="1" spans="1:12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25">
      <c r="A4" s="26">
        <v>45982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25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13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38</v>
      </c>
      <c r="B12" s="4"/>
      <c r="C12" s="4"/>
      <c r="D12" s="4" t="s">
        <v>113</v>
      </c>
      <c r="E12" s="4"/>
      <c r="F12" s="4"/>
      <c r="G12" s="4" t="s">
        <v>129</v>
      </c>
      <c r="I12" s="4"/>
      <c r="J12" s="4"/>
      <c r="K12" s="4"/>
      <c r="L12" s="4"/>
    </row>
    <row r="13" spans="1:12" x14ac:dyDescent="0.25">
      <c r="A13" s="4" t="s">
        <v>78</v>
      </c>
      <c r="B13" s="4"/>
      <c r="C13" s="4"/>
      <c r="D13" s="4" t="s">
        <v>117</v>
      </c>
      <c r="E13" s="4"/>
      <c r="F13" s="4"/>
      <c r="G13" s="4" t="s">
        <v>104</v>
      </c>
      <c r="H13" s="4"/>
      <c r="I13" s="4"/>
      <c r="J13" s="4"/>
    </row>
    <row r="14" spans="1:12" x14ac:dyDescent="0.25">
      <c r="A14" s="4" t="s">
        <v>86</v>
      </c>
      <c r="B14" s="4"/>
      <c r="C14" s="4"/>
      <c r="D14" s="4" t="s">
        <v>70</v>
      </c>
      <c r="E14" s="4"/>
      <c r="F14" s="4"/>
      <c r="G14" s="4" t="s">
        <v>9</v>
      </c>
      <c r="H14" s="4"/>
      <c r="I14" s="4"/>
      <c r="J14" s="4"/>
    </row>
    <row r="15" spans="1:12" x14ac:dyDescent="0.25">
      <c r="A15" s="4" t="s">
        <v>65</v>
      </c>
      <c r="B15" s="4"/>
      <c r="C15" s="4"/>
      <c r="D15" s="4" t="s">
        <v>114</v>
      </c>
      <c r="E15" s="4"/>
      <c r="F15" s="4"/>
      <c r="G15" s="4" t="s">
        <v>73</v>
      </c>
      <c r="H15" s="4"/>
      <c r="I15" s="4"/>
      <c r="J15" s="4"/>
    </row>
    <row r="16" spans="1:12" x14ac:dyDescent="0.25">
      <c r="A16" s="4" t="s">
        <v>79</v>
      </c>
      <c r="B16" s="4"/>
      <c r="C16" s="4"/>
      <c r="D16" s="4" t="s">
        <v>41</v>
      </c>
      <c r="E16" s="4"/>
      <c r="F16" s="4"/>
      <c r="G16" s="4" t="s">
        <v>13</v>
      </c>
      <c r="H16" s="4"/>
      <c r="I16" s="4"/>
      <c r="J16" s="4"/>
    </row>
    <row r="17" spans="1:12" x14ac:dyDescent="0.25">
      <c r="A17" s="4" t="s">
        <v>99</v>
      </c>
      <c r="B17" s="4"/>
      <c r="C17" s="4"/>
      <c r="D17" s="4" t="s">
        <v>46</v>
      </c>
      <c r="E17" s="4"/>
      <c r="F17" s="4"/>
      <c r="G17" s="4" t="s">
        <v>132</v>
      </c>
      <c r="H17" s="4"/>
      <c r="I17" s="4"/>
      <c r="J17" s="4"/>
    </row>
    <row r="18" spans="1:12" x14ac:dyDescent="0.25">
      <c r="A18" s="4" t="s">
        <v>7</v>
      </c>
      <c r="B18" s="4"/>
      <c r="C18" s="4"/>
      <c r="D18" s="4" t="s">
        <v>8</v>
      </c>
      <c r="E18" s="4"/>
      <c r="F18" s="4"/>
      <c r="H18" s="4"/>
      <c r="I18" s="4"/>
      <c r="J18" s="4"/>
    </row>
    <row r="19" spans="1:12" x14ac:dyDescent="0.25">
      <c r="A19" s="4" t="s">
        <v>10</v>
      </c>
      <c r="B19" s="4"/>
      <c r="C19" s="4"/>
      <c r="D19" s="4" t="s">
        <v>11</v>
      </c>
      <c r="E19" s="4"/>
      <c r="F19" s="4"/>
      <c r="G19" s="5" t="s">
        <v>21</v>
      </c>
      <c r="H19" s="4"/>
      <c r="I19" s="4"/>
      <c r="J19" s="4"/>
    </row>
    <row r="20" spans="1:12" x14ac:dyDescent="0.25">
      <c r="A20" s="4" t="s">
        <v>39</v>
      </c>
      <c r="B20" s="4"/>
      <c r="C20" s="4"/>
      <c r="D20" s="4" t="s">
        <v>133</v>
      </c>
      <c r="E20" s="4"/>
      <c r="F20" s="4"/>
      <c r="G20" s="4" t="s">
        <v>93</v>
      </c>
      <c r="H20" s="4"/>
      <c r="I20" s="4"/>
      <c r="J20" s="4"/>
    </row>
    <row r="21" spans="1:12" x14ac:dyDescent="0.25">
      <c r="A21" s="4" t="s">
        <v>66</v>
      </c>
      <c r="B21" s="4"/>
      <c r="C21" s="4"/>
      <c r="D21" s="4" t="s">
        <v>14</v>
      </c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25">
      <c r="A22" s="4" t="s">
        <v>67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124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125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68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80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17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22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81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89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25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5" t="s">
        <v>116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mergeCells count="5">
    <mergeCell ref="A1:L2"/>
    <mergeCell ref="A3:L3"/>
    <mergeCell ref="A4:L4"/>
    <mergeCell ref="A5:L5"/>
    <mergeCell ref="A6:L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xcel.Sheet.12" shapeId="12289" r:id="rId3">
          <objectPr defaultSize="0" r:id="rId4">
            <anchor moveWithCells="1">
              <from>
                <xdr:col>0</xdr:col>
                <xdr:colOff>209550</xdr:colOff>
                <xdr:row>41</xdr:row>
                <xdr:rowOff>28575</xdr:rowOff>
              </from>
              <to>
                <xdr:col>12</xdr:col>
                <xdr:colOff>57150</xdr:colOff>
                <xdr:row>49</xdr:row>
                <xdr:rowOff>38100</xdr:rowOff>
              </to>
            </anchor>
          </objectPr>
        </oleObject>
      </mc:Choice>
      <mc:Fallback>
        <oleObject progId="Excel.Sheet.12" shapeId="12289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F0741-710C-44B7-BC81-D86C809AD10D}">
  <dimension ref="A1:L41"/>
  <sheetViews>
    <sheetView tabSelected="1" workbookViewId="0">
      <selection activeCell="L13" sqref="L13"/>
    </sheetView>
  </sheetViews>
  <sheetFormatPr defaultRowHeight="15" x14ac:dyDescent="0.25"/>
  <cols>
    <col min="1" max="1" width="20.5703125" customWidth="1"/>
  </cols>
  <sheetData>
    <row r="1" spans="1:12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25">
      <c r="A4" s="26">
        <v>46010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25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13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86</v>
      </c>
      <c r="B12" s="4"/>
      <c r="C12" s="4"/>
      <c r="D12" s="4" t="s">
        <v>113</v>
      </c>
      <c r="E12" s="4"/>
      <c r="F12" s="4"/>
      <c r="G12" s="4" t="s">
        <v>129</v>
      </c>
      <c r="I12" s="4"/>
      <c r="J12" s="4"/>
      <c r="K12" s="4"/>
      <c r="L12" s="4"/>
    </row>
    <row r="13" spans="1:12" x14ac:dyDescent="0.25">
      <c r="A13" s="4" t="s">
        <v>65</v>
      </c>
      <c r="B13" s="4"/>
      <c r="C13" s="4"/>
      <c r="D13" s="4" t="s">
        <v>6</v>
      </c>
      <c r="E13" s="4"/>
      <c r="F13" s="4"/>
      <c r="G13" s="4" t="s">
        <v>83</v>
      </c>
      <c r="H13" s="4"/>
      <c r="I13" s="4"/>
      <c r="J13" s="4"/>
    </row>
    <row r="14" spans="1:12" x14ac:dyDescent="0.25">
      <c r="A14" s="4" t="s">
        <v>79</v>
      </c>
      <c r="B14" s="4"/>
      <c r="C14" s="4"/>
      <c r="D14" s="4" t="s">
        <v>117</v>
      </c>
      <c r="E14" s="4"/>
      <c r="F14" s="4"/>
      <c r="G14" s="4" t="s">
        <v>122</v>
      </c>
      <c r="H14" s="4"/>
      <c r="I14" s="4"/>
      <c r="J14" s="4"/>
    </row>
    <row r="15" spans="1:12" x14ac:dyDescent="0.25">
      <c r="A15" s="4" t="s">
        <v>49</v>
      </c>
      <c r="B15" s="4"/>
      <c r="C15" s="4"/>
      <c r="D15" s="4" t="s">
        <v>70</v>
      </c>
      <c r="E15" s="4"/>
      <c r="F15" s="4"/>
      <c r="G15" s="4" t="s">
        <v>136</v>
      </c>
      <c r="H15" s="4"/>
      <c r="I15" s="4"/>
      <c r="J15" s="4"/>
    </row>
    <row r="16" spans="1:12" x14ac:dyDescent="0.25">
      <c r="A16" s="4" t="s">
        <v>66</v>
      </c>
      <c r="B16" s="4"/>
      <c r="C16" s="4"/>
      <c r="D16" s="4" t="s">
        <v>71</v>
      </c>
      <c r="E16" s="4"/>
      <c r="F16" s="4"/>
      <c r="G16" s="4" t="s">
        <v>9</v>
      </c>
      <c r="H16" s="4"/>
      <c r="I16" s="4"/>
      <c r="J16" s="4"/>
    </row>
    <row r="17" spans="1:12" x14ac:dyDescent="0.25">
      <c r="A17" s="4" t="s">
        <v>124</v>
      </c>
      <c r="B17" s="4"/>
      <c r="C17" s="4"/>
      <c r="D17" s="4" t="s">
        <v>135</v>
      </c>
      <c r="E17" s="4"/>
      <c r="F17" s="4"/>
      <c r="G17" s="4" t="s">
        <v>73</v>
      </c>
      <c r="H17" s="4"/>
      <c r="I17" s="4"/>
      <c r="J17" s="4"/>
    </row>
    <row r="18" spans="1:12" x14ac:dyDescent="0.25">
      <c r="A18" s="4" t="s">
        <v>125</v>
      </c>
      <c r="B18" s="4"/>
      <c r="C18" s="4"/>
      <c r="D18" s="4" t="s">
        <v>41</v>
      </c>
      <c r="E18" s="4"/>
      <c r="F18" s="4"/>
      <c r="H18" s="4"/>
      <c r="I18" s="4"/>
      <c r="J18" s="4"/>
    </row>
    <row r="19" spans="1:12" x14ac:dyDescent="0.25">
      <c r="A19" s="4" t="s">
        <v>68</v>
      </c>
      <c r="B19" s="4"/>
      <c r="C19" s="4"/>
      <c r="D19" s="4" t="s">
        <v>46</v>
      </c>
      <c r="E19" s="4"/>
      <c r="F19" s="4"/>
      <c r="G19" s="5" t="s">
        <v>21</v>
      </c>
      <c r="H19" s="4"/>
      <c r="I19" s="4"/>
      <c r="J19" s="4"/>
    </row>
    <row r="20" spans="1:12" x14ac:dyDescent="0.25">
      <c r="A20" s="4" t="s">
        <v>17</v>
      </c>
      <c r="B20" s="4"/>
      <c r="C20" s="4"/>
      <c r="D20" s="4" t="s">
        <v>8</v>
      </c>
      <c r="E20" s="4"/>
      <c r="F20" s="4"/>
      <c r="G20" s="4" t="s">
        <v>93</v>
      </c>
      <c r="H20" s="4"/>
      <c r="I20" s="4"/>
      <c r="J20" s="4"/>
    </row>
    <row r="21" spans="1:12" x14ac:dyDescent="0.25">
      <c r="A21" s="4" t="s">
        <v>126</v>
      </c>
      <c r="B21" s="4"/>
      <c r="C21" s="4"/>
      <c r="D21" s="4" t="s">
        <v>11</v>
      </c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25">
      <c r="A22" s="4" t="s">
        <v>19</v>
      </c>
      <c r="B22" s="4"/>
      <c r="C22" s="4"/>
      <c r="D22" s="4" t="s">
        <v>14</v>
      </c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20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101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52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134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82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25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27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/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5" t="s">
        <v>116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mergeCells count="5">
    <mergeCell ref="A1:L2"/>
    <mergeCell ref="A3:L3"/>
    <mergeCell ref="A4:L4"/>
    <mergeCell ref="A5:L5"/>
    <mergeCell ref="A6:L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F97C-4B30-4017-BF64-465990AAA4EE}">
  <dimension ref="A1:L44"/>
  <sheetViews>
    <sheetView workbookViewId="0">
      <selection activeCell="P16" sqref="P16"/>
    </sheetView>
  </sheetViews>
  <sheetFormatPr defaultRowHeight="15" x14ac:dyDescent="0.25"/>
  <sheetData>
    <row r="1" spans="1:12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25">
      <c r="A4" s="26">
        <v>45709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25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65</v>
      </c>
      <c r="B12" s="4"/>
      <c r="C12" s="4"/>
      <c r="D12" t="s">
        <v>69</v>
      </c>
      <c r="F12" s="4"/>
      <c r="G12" t="s">
        <v>64</v>
      </c>
      <c r="I12" s="4"/>
      <c r="J12" s="4"/>
      <c r="K12" s="4"/>
      <c r="L12" s="4"/>
    </row>
    <row r="13" spans="1:12" x14ac:dyDescent="0.25">
      <c r="A13" s="4" t="s">
        <v>7</v>
      </c>
      <c r="B13" s="4"/>
      <c r="C13" s="4"/>
      <c r="D13" s="4" t="s">
        <v>6</v>
      </c>
      <c r="E13" s="4"/>
      <c r="F13" s="4"/>
      <c r="G13" s="4" t="s">
        <v>13</v>
      </c>
      <c r="H13" s="4"/>
      <c r="I13" s="4"/>
      <c r="J13" s="4"/>
      <c r="K13" s="4"/>
      <c r="L13" s="4"/>
    </row>
    <row r="14" spans="1:12" x14ac:dyDescent="0.25">
      <c r="A14" s="4" t="s">
        <v>10</v>
      </c>
      <c r="B14" s="4"/>
      <c r="C14" s="4"/>
      <c r="D14" s="4" t="s">
        <v>70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25">
      <c r="A15" s="4" t="s">
        <v>12</v>
      </c>
      <c r="B15" s="4"/>
      <c r="C15" s="4"/>
      <c r="D15" s="4" t="s">
        <v>71</v>
      </c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 t="s">
        <v>66</v>
      </c>
      <c r="B16" s="4"/>
      <c r="C16" s="4"/>
      <c r="D16" s="4" t="s">
        <v>56</v>
      </c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67</v>
      </c>
      <c r="B17" s="4"/>
      <c r="D17" s="4" t="s">
        <v>50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16</v>
      </c>
      <c r="B18" s="4"/>
      <c r="C18" s="4"/>
      <c r="D18" s="4" t="s">
        <v>46</v>
      </c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25">
      <c r="A19" s="4" t="s">
        <v>68</v>
      </c>
      <c r="B19" s="4"/>
      <c r="C19" s="4"/>
      <c r="D19" s="4" t="s">
        <v>8</v>
      </c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25">
      <c r="A20" s="4" t="s">
        <v>37</v>
      </c>
      <c r="B20" s="4"/>
      <c r="C20" s="4"/>
      <c r="D20" s="4" t="s">
        <v>53</v>
      </c>
      <c r="E20" s="4"/>
      <c r="F20" s="4"/>
      <c r="G20" s="4" t="s">
        <v>74</v>
      </c>
      <c r="H20" s="4"/>
      <c r="I20" s="4"/>
      <c r="J20" s="4"/>
      <c r="K20" s="4"/>
      <c r="L20" s="4"/>
    </row>
    <row r="21" spans="1:12" x14ac:dyDescent="0.25">
      <c r="A21" s="4" t="s">
        <v>20</v>
      </c>
      <c r="B21" s="4"/>
      <c r="C21" s="4"/>
      <c r="D21" s="4" t="s">
        <v>11</v>
      </c>
      <c r="E21" s="4"/>
      <c r="F21" s="4"/>
      <c r="G21" t="s">
        <v>26</v>
      </c>
      <c r="H21" s="4"/>
      <c r="I21" s="4"/>
      <c r="J21" s="4"/>
      <c r="K21" s="4"/>
      <c r="L21" s="4"/>
    </row>
    <row r="22" spans="1:12" x14ac:dyDescent="0.25">
      <c r="A22" s="4" t="s">
        <v>22</v>
      </c>
      <c r="B22" s="4"/>
      <c r="C22" s="4"/>
      <c r="D22" s="4" t="s">
        <v>72</v>
      </c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24</v>
      </c>
      <c r="B23" s="4"/>
      <c r="C23" s="4"/>
      <c r="D23" s="4" t="s">
        <v>14</v>
      </c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42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28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/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32" t="s">
        <v>29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25">
      <c r="A38" s="6" t="s">
        <v>30</v>
      </c>
      <c r="B38" s="33" t="s">
        <v>31</v>
      </c>
      <c r="C38" s="33"/>
      <c r="D38" s="33"/>
      <c r="E38" s="33"/>
      <c r="F38" s="33"/>
      <c r="G38" s="33" t="s">
        <v>32</v>
      </c>
      <c r="H38" s="33"/>
      <c r="I38" s="33"/>
      <c r="J38" s="6" t="s">
        <v>33</v>
      </c>
      <c r="K38" s="33" t="s">
        <v>34</v>
      </c>
      <c r="L38" s="33"/>
    </row>
    <row r="39" spans="1:12" x14ac:dyDescent="0.25">
      <c r="A39" s="7">
        <v>1</v>
      </c>
      <c r="B39" s="17" t="s">
        <v>35</v>
      </c>
      <c r="C39" s="18"/>
      <c r="D39" s="18"/>
      <c r="E39" s="18"/>
      <c r="F39" s="19"/>
      <c r="G39" s="17" t="s">
        <v>10</v>
      </c>
      <c r="H39" s="18"/>
      <c r="I39" s="19"/>
      <c r="J39" s="8">
        <v>5</v>
      </c>
      <c r="K39" s="9">
        <v>0.4375</v>
      </c>
      <c r="L39" s="10">
        <f t="shared" ref="L39:L44" si="0">(K39)+TIME(0,J39,0)</f>
        <v>0.44097222222222221</v>
      </c>
    </row>
    <row r="40" spans="1:12" x14ac:dyDescent="0.25">
      <c r="A40" s="7">
        <v>2</v>
      </c>
      <c r="B40" s="14" t="s">
        <v>75</v>
      </c>
      <c r="C40" s="15"/>
      <c r="D40" s="15"/>
      <c r="E40" s="15"/>
      <c r="F40" s="16"/>
      <c r="G40" s="17" t="s">
        <v>37</v>
      </c>
      <c r="H40" s="18"/>
      <c r="I40" s="19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25">
      <c r="A41" s="7">
        <v>3</v>
      </c>
      <c r="B41" s="14" t="s">
        <v>76</v>
      </c>
      <c r="C41" s="15"/>
      <c r="D41" s="15"/>
      <c r="E41" s="15"/>
      <c r="F41" s="16"/>
      <c r="G41" s="14" t="s">
        <v>67</v>
      </c>
      <c r="H41" s="15"/>
      <c r="I41" s="16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25">
      <c r="A42" s="7">
        <v>4</v>
      </c>
      <c r="B42" s="14" t="s">
        <v>62</v>
      </c>
      <c r="C42" s="15"/>
      <c r="D42" s="15"/>
      <c r="E42" s="15"/>
      <c r="F42" s="16"/>
      <c r="G42" s="14" t="s">
        <v>20</v>
      </c>
      <c r="H42" s="15"/>
      <c r="I42" s="16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25">
      <c r="A43" s="7">
        <v>5</v>
      </c>
      <c r="B43" s="14" t="s">
        <v>48</v>
      </c>
      <c r="C43" s="15"/>
      <c r="D43" s="15"/>
      <c r="E43" s="15"/>
      <c r="F43" s="16"/>
      <c r="G43" s="14" t="s">
        <v>20</v>
      </c>
      <c r="H43" s="15"/>
      <c r="I43" s="16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25">
      <c r="A44" s="7">
        <v>6</v>
      </c>
      <c r="B44" s="14" t="s">
        <v>77</v>
      </c>
      <c r="C44" s="15"/>
      <c r="D44" s="15"/>
      <c r="E44" s="15"/>
      <c r="F44" s="16"/>
      <c r="G44" s="14" t="s">
        <v>20</v>
      </c>
      <c r="H44" s="15"/>
      <c r="I44" s="16"/>
      <c r="J44" s="8">
        <v>10</v>
      </c>
      <c r="K44" s="9">
        <f t="shared" ref="K44" si="1">IF(L43="", "",L43)</f>
        <v>0.45486111111111105</v>
      </c>
      <c r="L44" s="10">
        <f t="shared" si="0"/>
        <v>0.46180555555555547</v>
      </c>
    </row>
  </sheetData>
  <mergeCells count="21"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  <mergeCell ref="B44:F44"/>
    <mergeCell ref="G44:I44"/>
    <mergeCell ref="B41:F41"/>
    <mergeCell ref="G41:I41"/>
    <mergeCell ref="B42:F42"/>
    <mergeCell ref="G42:I42"/>
    <mergeCell ref="B43:F43"/>
    <mergeCell ref="G43:I43"/>
  </mergeCells>
  <conditionalFormatting sqref="A39:A44 J39:L44">
    <cfRule type="expression" dxfId="40" priority="4">
      <formula>MOD(ROW(),2)=0</formula>
    </cfRule>
  </conditionalFormatting>
  <conditionalFormatting sqref="B40:B44">
    <cfRule type="expression" dxfId="39" priority="2">
      <formula>MOD(ROW(),2)=0</formula>
    </cfRule>
  </conditionalFormatting>
  <conditionalFormatting sqref="B39:I39">
    <cfRule type="expression" dxfId="38" priority="5">
      <formula>MOD(ROW(),2)=0</formula>
    </cfRule>
  </conditionalFormatting>
  <conditionalFormatting sqref="G41:G44">
    <cfRule type="expression" dxfId="37" priority="1">
      <formula>MOD(ROW(),2)=0</formula>
    </cfRule>
  </conditionalFormatting>
  <conditionalFormatting sqref="G40:I40">
    <cfRule type="expression" dxfId="36" priority="3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0E5A-4D03-4596-8C13-539FC805F6AE}">
  <dimension ref="A1:L45"/>
  <sheetViews>
    <sheetView workbookViewId="0">
      <selection activeCell="A12" sqref="A12"/>
    </sheetView>
  </sheetViews>
  <sheetFormatPr defaultRowHeight="15" x14ac:dyDescent="0.25"/>
  <sheetData>
    <row r="1" spans="1:12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25">
      <c r="A4" s="26">
        <v>45737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25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78</v>
      </c>
      <c r="B12" s="4"/>
      <c r="C12" s="4"/>
      <c r="D12" t="s">
        <v>69</v>
      </c>
      <c r="F12" s="4"/>
      <c r="G12" t="s">
        <v>83</v>
      </c>
      <c r="I12" s="4"/>
      <c r="J12" s="4"/>
      <c r="K12" s="4"/>
      <c r="L12" s="4"/>
    </row>
    <row r="13" spans="1:12" x14ac:dyDescent="0.25">
      <c r="A13" s="4" t="s">
        <v>65</v>
      </c>
      <c r="B13" s="4"/>
      <c r="C13" s="4"/>
      <c r="D13" s="4" t="s">
        <v>6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25">
      <c r="A14" s="4" t="s">
        <v>79</v>
      </c>
      <c r="B14" s="4"/>
      <c r="C14" s="4"/>
      <c r="D14" s="4" t="s">
        <v>70</v>
      </c>
      <c r="E14" s="4"/>
      <c r="F14" s="4"/>
      <c r="G14" s="4" t="s">
        <v>13</v>
      </c>
      <c r="H14" s="4"/>
      <c r="I14" s="4"/>
      <c r="J14" s="4"/>
      <c r="K14" s="4"/>
      <c r="L14" s="4"/>
    </row>
    <row r="15" spans="1:12" x14ac:dyDescent="0.25">
      <c r="A15" s="4" t="s">
        <v>49</v>
      </c>
      <c r="B15" s="4"/>
      <c r="C15" s="4"/>
      <c r="D15" s="4" t="s">
        <v>71</v>
      </c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 t="s">
        <v>10</v>
      </c>
      <c r="B16" s="4"/>
      <c r="C16" s="4"/>
      <c r="D16" s="4" t="s">
        <v>50</v>
      </c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12</v>
      </c>
      <c r="B17" s="4"/>
      <c r="D17" s="4" t="s">
        <v>46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66</v>
      </c>
      <c r="B18" s="4"/>
      <c r="C18" s="4"/>
      <c r="D18" s="4" t="s">
        <v>8</v>
      </c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25">
      <c r="A19" s="4" t="s">
        <v>40</v>
      </c>
      <c r="B19" s="4"/>
      <c r="C19" s="4"/>
      <c r="D19" s="4" t="s">
        <v>53</v>
      </c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25">
      <c r="A20" s="4" t="s">
        <v>16</v>
      </c>
      <c r="B20" s="4"/>
      <c r="C20" s="4"/>
      <c r="D20" s="4" t="s">
        <v>11</v>
      </c>
      <c r="E20" s="4"/>
      <c r="F20" s="4"/>
      <c r="G20" s="4" t="s">
        <v>26</v>
      </c>
      <c r="H20" s="4"/>
      <c r="I20" s="4"/>
      <c r="J20" s="4"/>
      <c r="K20" s="4"/>
      <c r="L20" s="4"/>
    </row>
    <row r="21" spans="1:12" x14ac:dyDescent="0.25">
      <c r="A21" s="4" t="s">
        <v>80</v>
      </c>
      <c r="B21" s="4"/>
      <c r="C21" s="4"/>
      <c r="D21" s="4" t="s">
        <v>14</v>
      </c>
      <c r="E21" s="4"/>
      <c r="F21" s="4"/>
      <c r="H21" s="4"/>
      <c r="I21" s="4"/>
      <c r="J21" s="4"/>
      <c r="K21" s="4"/>
      <c r="L21" s="4"/>
    </row>
    <row r="22" spans="1:12" x14ac:dyDescent="0.25">
      <c r="A22" s="4" t="s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37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20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52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81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82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25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27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32" t="s">
        <v>29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25">
      <c r="A38" s="6" t="s">
        <v>30</v>
      </c>
      <c r="B38" s="33" t="s">
        <v>31</v>
      </c>
      <c r="C38" s="33"/>
      <c r="D38" s="33"/>
      <c r="E38" s="33"/>
      <c r="F38" s="33"/>
      <c r="G38" s="33" t="s">
        <v>32</v>
      </c>
      <c r="H38" s="33"/>
      <c r="I38" s="33"/>
      <c r="J38" s="6" t="s">
        <v>33</v>
      </c>
      <c r="K38" s="33" t="s">
        <v>34</v>
      </c>
      <c r="L38" s="33"/>
    </row>
    <row r="39" spans="1:12" x14ac:dyDescent="0.25">
      <c r="A39" s="7">
        <v>1</v>
      </c>
      <c r="B39" s="17" t="s">
        <v>35</v>
      </c>
      <c r="C39" s="18"/>
      <c r="D39" s="18"/>
      <c r="E39" s="18"/>
      <c r="F39" s="19"/>
      <c r="G39" s="17" t="s">
        <v>10</v>
      </c>
      <c r="H39" s="18"/>
      <c r="I39" s="19"/>
      <c r="J39" s="8">
        <v>5</v>
      </c>
      <c r="K39" s="9">
        <v>0.4375</v>
      </c>
      <c r="L39" s="10">
        <f t="shared" ref="L39:L45" si="0">(K39)+TIME(0,J39,0)</f>
        <v>0.44097222222222221</v>
      </c>
    </row>
    <row r="40" spans="1:12" x14ac:dyDescent="0.25">
      <c r="A40" s="7">
        <v>2</v>
      </c>
      <c r="B40" s="14" t="s">
        <v>84</v>
      </c>
      <c r="C40" s="15"/>
      <c r="D40" s="15"/>
      <c r="E40" s="15"/>
      <c r="F40" s="16"/>
      <c r="G40" s="14" t="s">
        <v>42</v>
      </c>
      <c r="H40" s="15"/>
      <c r="I40" s="16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25">
      <c r="A41" s="7">
        <v>3</v>
      </c>
      <c r="B41" s="14" t="s">
        <v>85</v>
      </c>
      <c r="C41" s="15"/>
      <c r="D41" s="15"/>
      <c r="E41" s="15"/>
      <c r="F41" s="16"/>
      <c r="G41" s="14" t="s">
        <v>49</v>
      </c>
      <c r="H41" s="15"/>
      <c r="I41" s="16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25">
      <c r="A42" s="7">
        <v>4</v>
      </c>
      <c r="B42" s="14" t="s">
        <v>62</v>
      </c>
      <c r="C42" s="15"/>
      <c r="D42" s="15"/>
      <c r="E42" s="15"/>
      <c r="F42" s="16"/>
      <c r="G42" s="14" t="s">
        <v>20</v>
      </c>
      <c r="H42" s="15"/>
      <c r="I42" s="16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25">
      <c r="A43" s="7">
        <v>5</v>
      </c>
      <c r="B43" s="14" t="s">
        <v>48</v>
      </c>
      <c r="C43" s="15"/>
      <c r="D43" s="15"/>
      <c r="E43" s="15"/>
      <c r="F43" s="16"/>
      <c r="G43" s="14" t="s">
        <v>20</v>
      </c>
      <c r="H43" s="15"/>
      <c r="I43" s="16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25">
      <c r="A44" s="7">
        <v>6</v>
      </c>
      <c r="B44" s="14" t="s">
        <v>77</v>
      </c>
      <c r="C44" s="15"/>
      <c r="D44" s="15"/>
      <c r="E44" s="15"/>
      <c r="F44" s="16"/>
      <c r="G44" s="14" t="s">
        <v>20</v>
      </c>
      <c r="H44" s="15"/>
      <c r="I44" s="16"/>
      <c r="J44" s="8">
        <v>5</v>
      </c>
      <c r="K44" s="9">
        <f t="shared" ref="K44:K45" si="1">IF(L43="", "",L43)</f>
        <v>0.45486111111111105</v>
      </c>
      <c r="L44" s="10">
        <f t="shared" si="0"/>
        <v>0.45833333333333326</v>
      </c>
    </row>
    <row r="45" spans="1:12" x14ac:dyDescent="0.25">
      <c r="A45" s="7">
        <v>7</v>
      </c>
      <c r="B45" s="14" t="s">
        <v>63</v>
      </c>
      <c r="C45" s="15"/>
      <c r="D45" s="15"/>
      <c r="E45" s="15"/>
      <c r="F45" s="16"/>
      <c r="G45" s="14" t="s">
        <v>24</v>
      </c>
      <c r="H45" s="15"/>
      <c r="I45" s="16"/>
      <c r="J45" s="8">
        <v>5</v>
      </c>
      <c r="K45" s="9">
        <f t="shared" si="1"/>
        <v>0.45833333333333326</v>
      </c>
      <c r="L45" s="10">
        <f t="shared" si="0"/>
        <v>0.46180555555555547</v>
      </c>
    </row>
  </sheetData>
  <mergeCells count="23">
    <mergeCell ref="B44:F44"/>
    <mergeCell ref="G44:I44"/>
    <mergeCell ref="B45:F45"/>
    <mergeCell ref="G45:I45"/>
    <mergeCell ref="B41:F41"/>
    <mergeCell ref="G41:I41"/>
    <mergeCell ref="B42:F42"/>
    <mergeCell ref="G42:I42"/>
    <mergeCell ref="B43:F43"/>
    <mergeCell ref="G43:I43"/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</mergeCells>
  <conditionalFormatting sqref="A39:A45 J39:L45">
    <cfRule type="expression" dxfId="35" priority="3">
      <formula>MOD(ROW(),2)=0</formula>
    </cfRule>
  </conditionalFormatting>
  <conditionalFormatting sqref="B40:B45">
    <cfRule type="expression" dxfId="34" priority="2">
      <formula>MOD(ROW(),2)=0</formula>
    </cfRule>
  </conditionalFormatting>
  <conditionalFormatting sqref="B39:I39">
    <cfRule type="expression" dxfId="33" priority="4">
      <formula>MOD(ROW(),2)=0</formula>
    </cfRule>
  </conditionalFormatting>
  <conditionalFormatting sqref="G40:G45">
    <cfRule type="expression" dxfId="32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278D-99EF-4CEE-AEC7-A05AFE37441E}">
  <dimension ref="A1:L45"/>
  <sheetViews>
    <sheetView workbookViewId="0">
      <selection activeCell="Y15" sqref="Y15"/>
    </sheetView>
  </sheetViews>
  <sheetFormatPr defaultRowHeight="15" x14ac:dyDescent="0.25"/>
  <sheetData>
    <row r="1" spans="1:12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25">
      <c r="A4" s="26">
        <v>45765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25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78</v>
      </c>
      <c r="B12" s="4"/>
      <c r="C12" s="4"/>
      <c r="D12" t="s">
        <v>6</v>
      </c>
      <c r="F12" s="4"/>
      <c r="G12" t="s">
        <v>87</v>
      </c>
      <c r="I12" s="4"/>
      <c r="J12" s="4"/>
      <c r="K12" s="4"/>
      <c r="L12" s="4"/>
    </row>
    <row r="13" spans="1:12" x14ac:dyDescent="0.25">
      <c r="A13" s="4" t="s">
        <v>86</v>
      </c>
      <c r="B13" s="4"/>
      <c r="C13" s="4"/>
      <c r="D13" s="4" t="s">
        <v>70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25">
      <c r="A14" s="4" t="s">
        <v>65</v>
      </c>
      <c r="B14" s="4"/>
      <c r="C14" s="4"/>
      <c r="D14" s="4" t="s">
        <v>71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25">
      <c r="A15" s="4" t="s">
        <v>79</v>
      </c>
      <c r="B15" s="4"/>
      <c r="C15" s="4"/>
      <c r="D15" s="4" t="s">
        <v>46</v>
      </c>
      <c r="E15" s="4"/>
      <c r="F15" s="4"/>
      <c r="G15" s="4" t="s">
        <v>13</v>
      </c>
      <c r="H15" s="4"/>
      <c r="I15" s="4"/>
      <c r="J15" s="4"/>
      <c r="K15" s="4"/>
      <c r="L15" s="4"/>
    </row>
    <row r="16" spans="1:12" x14ac:dyDescent="0.25">
      <c r="A16" s="4" t="s">
        <v>49</v>
      </c>
      <c r="B16" s="4"/>
      <c r="C16" s="4"/>
      <c r="D16" s="4" t="s">
        <v>8</v>
      </c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7</v>
      </c>
      <c r="B17" s="4"/>
      <c r="D17" s="4" t="s">
        <v>14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12</v>
      </c>
      <c r="B18" s="4"/>
      <c r="C18" s="4"/>
      <c r="D18" s="4"/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25">
      <c r="A19" s="4" t="s">
        <v>66</v>
      </c>
      <c r="B19" s="4"/>
      <c r="C19" s="4"/>
      <c r="D19" s="4"/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25">
      <c r="A20" s="4" t="s">
        <v>67</v>
      </c>
      <c r="B20" s="4"/>
      <c r="C20" s="4"/>
      <c r="D20" s="4"/>
      <c r="E20" s="4"/>
      <c r="F20" s="4"/>
      <c r="G20" s="4" t="s">
        <v>26</v>
      </c>
      <c r="H20" s="4"/>
      <c r="I20" s="4"/>
      <c r="J20" s="4"/>
      <c r="K20" s="4"/>
      <c r="L20" s="4"/>
    </row>
    <row r="21" spans="1:12" x14ac:dyDescent="0.25">
      <c r="A21" s="4" t="s">
        <v>15</v>
      </c>
      <c r="B21" s="4"/>
      <c r="C21" s="4"/>
      <c r="D21" s="4"/>
      <c r="E21" s="4"/>
      <c r="F21" s="4"/>
      <c r="H21" s="4"/>
      <c r="I21" s="4"/>
      <c r="J21" s="4"/>
      <c r="K21" s="4"/>
      <c r="L21" s="4"/>
    </row>
    <row r="22" spans="1:12" x14ac:dyDescent="0.25">
      <c r="A22" s="4" t="s">
        <v>40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80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20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52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22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82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27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42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32" t="s">
        <v>29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25">
      <c r="A38" s="6" t="s">
        <v>30</v>
      </c>
      <c r="B38" s="33" t="s">
        <v>31</v>
      </c>
      <c r="C38" s="33"/>
      <c r="D38" s="33"/>
      <c r="E38" s="33"/>
      <c r="F38" s="33"/>
      <c r="G38" s="33" t="s">
        <v>32</v>
      </c>
      <c r="H38" s="33"/>
      <c r="I38" s="33"/>
      <c r="J38" s="6" t="s">
        <v>33</v>
      </c>
      <c r="K38" s="33" t="s">
        <v>34</v>
      </c>
      <c r="L38" s="33"/>
    </row>
    <row r="39" spans="1:12" x14ac:dyDescent="0.25">
      <c r="A39" s="7">
        <v>1</v>
      </c>
      <c r="B39" s="17" t="s">
        <v>35</v>
      </c>
      <c r="C39" s="18"/>
      <c r="D39" s="18"/>
      <c r="E39" s="18"/>
      <c r="F39" s="19"/>
      <c r="G39" s="17" t="s">
        <v>10</v>
      </c>
      <c r="H39" s="18"/>
      <c r="I39" s="19"/>
      <c r="J39" s="8">
        <v>5</v>
      </c>
      <c r="K39" s="9">
        <v>0.4375</v>
      </c>
      <c r="L39" s="10">
        <f t="shared" ref="L39:L45" si="0">(K39)+TIME(0,J39,0)</f>
        <v>0.44097222222222221</v>
      </c>
    </row>
    <row r="40" spans="1:12" x14ac:dyDescent="0.25">
      <c r="A40" s="7">
        <v>2</v>
      </c>
      <c r="B40" s="14" t="s">
        <v>84</v>
      </c>
      <c r="C40" s="15"/>
      <c r="D40" s="15"/>
      <c r="E40" s="15"/>
      <c r="F40" s="16"/>
      <c r="G40" s="14" t="s">
        <v>42</v>
      </c>
      <c r="H40" s="15"/>
      <c r="I40" s="16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25">
      <c r="A41" s="7">
        <v>3</v>
      </c>
      <c r="B41" s="14" t="s">
        <v>85</v>
      </c>
      <c r="C41" s="15"/>
      <c r="D41" s="15"/>
      <c r="E41" s="15"/>
      <c r="F41" s="16"/>
      <c r="G41" s="14" t="s">
        <v>49</v>
      </c>
      <c r="H41" s="15"/>
      <c r="I41" s="16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25">
      <c r="A42" s="7">
        <v>4</v>
      </c>
      <c r="B42" s="14" t="s">
        <v>62</v>
      </c>
      <c r="C42" s="15"/>
      <c r="D42" s="15"/>
      <c r="E42" s="15"/>
      <c r="F42" s="16"/>
      <c r="G42" s="14" t="s">
        <v>20</v>
      </c>
      <c r="H42" s="15"/>
      <c r="I42" s="16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25">
      <c r="A43" s="7">
        <v>5</v>
      </c>
      <c r="B43" s="14" t="s">
        <v>48</v>
      </c>
      <c r="C43" s="15"/>
      <c r="D43" s="15"/>
      <c r="E43" s="15"/>
      <c r="F43" s="16"/>
      <c r="G43" s="14" t="s">
        <v>20</v>
      </c>
      <c r="H43" s="15"/>
      <c r="I43" s="16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25">
      <c r="A44" s="7">
        <v>6</v>
      </c>
      <c r="B44" s="14" t="s">
        <v>77</v>
      </c>
      <c r="C44" s="15"/>
      <c r="D44" s="15"/>
      <c r="E44" s="15"/>
      <c r="F44" s="16"/>
      <c r="G44" s="14" t="s">
        <v>20</v>
      </c>
      <c r="H44" s="15"/>
      <c r="I44" s="16"/>
      <c r="J44" s="8">
        <v>5</v>
      </c>
      <c r="K44" s="9">
        <f t="shared" ref="K44:K45" si="1">IF(L43="", "",L43)</f>
        <v>0.45486111111111105</v>
      </c>
      <c r="L44" s="10">
        <f t="shared" si="0"/>
        <v>0.45833333333333326</v>
      </c>
    </row>
    <row r="45" spans="1:12" x14ac:dyDescent="0.25">
      <c r="A45" s="7">
        <v>7</v>
      </c>
      <c r="B45" s="14" t="s">
        <v>63</v>
      </c>
      <c r="C45" s="15"/>
      <c r="D45" s="15"/>
      <c r="E45" s="15"/>
      <c r="F45" s="16"/>
      <c r="G45" s="14" t="s">
        <v>24</v>
      </c>
      <c r="H45" s="15"/>
      <c r="I45" s="16"/>
      <c r="J45" s="8">
        <v>5</v>
      </c>
      <c r="K45" s="9">
        <f t="shared" si="1"/>
        <v>0.45833333333333326</v>
      </c>
      <c r="L45" s="10">
        <f t="shared" si="0"/>
        <v>0.46180555555555547</v>
      </c>
    </row>
  </sheetData>
  <mergeCells count="23"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  <mergeCell ref="B44:F44"/>
    <mergeCell ref="G44:I44"/>
    <mergeCell ref="B45:F45"/>
    <mergeCell ref="G45:I45"/>
    <mergeCell ref="B41:F41"/>
    <mergeCell ref="G41:I41"/>
    <mergeCell ref="B42:F42"/>
    <mergeCell ref="G42:I42"/>
    <mergeCell ref="B43:F43"/>
    <mergeCell ref="G43:I43"/>
  </mergeCells>
  <conditionalFormatting sqref="A39:A45 J39:L45">
    <cfRule type="expression" dxfId="31" priority="3">
      <formula>MOD(ROW(),2)=0</formula>
    </cfRule>
  </conditionalFormatting>
  <conditionalFormatting sqref="B40:B45">
    <cfRule type="expression" dxfId="30" priority="2">
      <formula>MOD(ROW(),2)=0</formula>
    </cfRule>
  </conditionalFormatting>
  <conditionalFormatting sqref="B39:I39">
    <cfRule type="expression" dxfId="29" priority="4">
      <formula>MOD(ROW(),2)=0</formula>
    </cfRule>
  </conditionalFormatting>
  <conditionalFormatting sqref="G40:G45">
    <cfRule type="expression" dxfId="28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70B3-60EA-4A07-B708-49EF819273F8}">
  <dimension ref="A1:L46"/>
  <sheetViews>
    <sheetView workbookViewId="0">
      <selection sqref="A1:L2"/>
    </sheetView>
  </sheetViews>
  <sheetFormatPr defaultRowHeight="15" x14ac:dyDescent="0.25"/>
  <sheetData>
    <row r="1" spans="1:12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25">
      <c r="A4" s="26">
        <v>45793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25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86</v>
      </c>
      <c r="B12" s="4"/>
      <c r="C12" s="4"/>
      <c r="D12" s="4" t="s">
        <v>69</v>
      </c>
      <c r="E12" s="4"/>
      <c r="F12" s="4"/>
      <c r="G12" s="4" t="s">
        <v>87</v>
      </c>
      <c r="I12" s="4"/>
      <c r="J12" s="4"/>
      <c r="K12" s="4"/>
      <c r="L12" s="4"/>
    </row>
    <row r="13" spans="1:12" x14ac:dyDescent="0.25">
      <c r="A13" s="4" t="s">
        <v>79</v>
      </c>
      <c r="B13" s="4"/>
      <c r="C13" s="4"/>
      <c r="D13" s="4" t="s">
        <v>6</v>
      </c>
      <c r="E13" s="4"/>
      <c r="F13" s="4"/>
      <c r="G13" s="4" t="s">
        <v>92</v>
      </c>
      <c r="H13" s="4"/>
      <c r="I13" s="4"/>
      <c r="J13" s="4"/>
      <c r="K13" s="4"/>
      <c r="L13" s="4"/>
    </row>
    <row r="14" spans="1:12" x14ac:dyDescent="0.25">
      <c r="A14" s="4" t="s">
        <v>49</v>
      </c>
      <c r="B14" s="4"/>
      <c r="C14" s="4"/>
      <c r="D14" s="4" t="s">
        <v>46</v>
      </c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 t="s">
        <v>88</v>
      </c>
      <c r="B15" s="4"/>
      <c r="C15" s="4"/>
      <c r="D15" s="4" t="s">
        <v>11</v>
      </c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 t="s">
        <v>7</v>
      </c>
      <c r="B16" s="4"/>
      <c r="C16" s="4"/>
      <c r="D16" s="4" t="s">
        <v>90</v>
      </c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10</v>
      </c>
      <c r="B17" s="4"/>
      <c r="C17" s="4"/>
      <c r="D17" s="4" t="s">
        <v>91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67</v>
      </c>
      <c r="B18" s="4"/>
      <c r="C18" s="4"/>
      <c r="D18" s="4"/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25">
      <c r="A19" s="4" t="s">
        <v>15</v>
      </c>
      <c r="B19" s="4"/>
      <c r="C19" s="4"/>
      <c r="D19" s="4"/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25">
      <c r="A20" s="4" t="s">
        <v>40</v>
      </c>
      <c r="B20" s="4"/>
      <c r="C20" s="4"/>
      <c r="D20" s="4"/>
      <c r="E20" s="4"/>
      <c r="F20" s="4"/>
      <c r="G20" s="4" t="s">
        <v>74</v>
      </c>
      <c r="H20" s="4"/>
      <c r="I20" s="4"/>
      <c r="J20" s="4"/>
      <c r="K20" s="4"/>
      <c r="L20" s="4"/>
    </row>
    <row r="21" spans="1:12" x14ac:dyDescent="0.25">
      <c r="A21" s="4" t="s">
        <v>16</v>
      </c>
      <c r="B21" s="4"/>
      <c r="C21" s="4"/>
      <c r="D21" s="4"/>
      <c r="E21" s="4"/>
      <c r="F21" s="4"/>
      <c r="G21" s="4" t="s">
        <v>93</v>
      </c>
      <c r="H21" s="4"/>
      <c r="I21" s="4"/>
      <c r="J21" s="4"/>
      <c r="K21" s="4"/>
      <c r="L21" s="4"/>
    </row>
    <row r="22" spans="1:12" x14ac:dyDescent="0.25">
      <c r="A22" s="4" t="s">
        <v>68</v>
      </c>
      <c r="B22" s="4"/>
      <c r="C22" s="4"/>
      <c r="D22" s="4"/>
      <c r="E22" s="4"/>
      <c r="F22" s="4"/>
      <c r="G22" s="4" t="s">
        <v>26</v>
      </c>
      <c r="H22" s="4"/>
      <c r="I22" s="4"/>
      <c r="J22" s="4"/>
      <c r="K22" s="4"/>
      <c r="L22" s="4"/>
    </row>
    <row r="23" spans="1:12" x14ac:dyDescent="0.25">
      <c r="A23" s="4" t="s">
        <v>18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19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37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20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52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89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25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27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42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32" t="s">
        <v>29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25">
      <c r="A38" s="6" t="s">
        <v>30</v>
      </c>
      <c r="B38" s="33" t="s">
        <v>31</v>
      </c>
      <c r="C38" s="33"/>
      <c r="D38" s="33"/>
      <c r="E38" s="33"/>
      <c r="F38" s="33"/>
      <c r="G38" s="33" t="s">
        <v>32</v>
      </c>
      <c r="H38" s="33"/>
      <c r="I38" s="33"/>
      <c r="J38" s="6" t="s">
        <v>33</v>
      </c>
      <c r="K38" s="33" t="s">
        <v>34</v>
      </c>
      <c r="L38" s="33"/>
    </row>
    <row r="39" spans="1:12" x14ac:dyDescent="0.25">
      <c r="A39" s="7">
        <v>1</v>
      </c>
      <c r="B39" s="17" t="s">
        <v>35</v>
      </c>
      <c r="C39" s="18"/>
      <c r="D39" s="18"/>
      <c r="E39" s="18"/>
      <c r="F39" s="19"/>
      <c r="G39" s="17" t="s">
        <v>10</v>
      </c>
      <c r="H39" s="18"/>
      <c r="I39" s="19"/>
      <c r="J39" s="8">
        <v>5</v>
      </c>
      <c r="K39" s="9">
        <v>0.4375</v>
      </c>
      <c r="L39" s="10">
        <f t="shared" ref="L39:L46" si="0">(K39)+TIME(0,J39,0)</f>
        <v>0.44097222222222221</v>
      </c>
    </row>
    <row r="40" spans="1:12" x14ac:dyDescent="0.25">
      <c r="A40" s="7">
        <v>2</v>
      </c>
      <c r="B40" s="14" t="s">
        <v>94</v>
      </c>
      <c r="C40" s="15"/>
      <c r="D40" s="15"/>
      <c r="E40" s="15"/>
      <c r="F40" s="16"/>
      <c r="G40" s="14" t="s">
        <v>37</v>
      </c>
      <c r="H40" s="15"/>
      <c r="I40" s="16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25">
      <c r="A41" s="7">
        <v>3</v>
      </c>
      <c r="B41" s="14" t="s">
        <v>95</v>
      </c>
      <c r="C41" s="15"/>
      <c r="D41" s="15"/>
      <c r="E41" s="15"/>
      <c r="F41" s="16"/>
      <c r="G41" s="14" t="s">
        <v>22</v>
      </c>
      <c r="H41" s="15"/>
      <c r="I41" s="16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25">
      <c r="A42" s="7">
        <v>4</v>
      </c>
      <c r="B42" s="14" t="s">
        <v>96</v>
      </c>
      <c r="C42" s="15"/>
      <c r="D42" s="15"/>
      <c r="E42" s="15"/>
      <c r="F42" s="16"/>
      <c r="G42" s="14" t="s">
        <v>67</v>
      </c>
      <c r="H42" s="15"/>
      <c r="I42" s="16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25">
      <c r="A43" s="7">
        <v>5</v>
      </c>
      <c r="B43" s="14" t="s">
        <v>97</v>
      </c>
      <c r="C43" s="15"/>
      <c r="D43" s="15"/>
      <c r="E43" s="15"/>
      <c r="F43" s="16"/>
      <c r="G43" s="14" t="s">
        <v>20</v>
      </c>
      <c r="H43" s="15"/>
      <c r="I43" s="16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25">
      <c r="A44" s="7">
        <v>6</v>
      </c>
      <c r="B44" s="14" t="s">
        <v>48</v>
      </c>
      <c r="C44" s="15"/>
      <c r="D44" s="15"/>
      <c r="E44" s="15"/>
      <c r="F44" s="16"/>
      <c r="G44" s="14" t="s">
        <v>20</v>
      </c>
      <c r="H44" s="15"/>
      <c r="I44" s="16"/>
      <c r="J44" s="8">
        <v>5</v>
      </c>
      <c r="K44" s="9">
        <f t="shared" ref="K44:K46" si="1">IF(L43="", "",L43)</f>
        <v>0.45486111111111105</v>
      </c>
      <c r="L44" s="10">
        <f t="shared" si="0"/>
        <v>0.45833333333333326</v>
      </c>
    </row>
    <row r="45" spans="1:12" x14ac:dyDescent="0.25">
      <c r="A45" s="7">
        <v>7</v>
      </c>
      <c r="B45" s="14" t="s">
        <v>98</v>
      </c>
      <c r="C45" s="15"/>
      <c r="D45" s="15"/>
      <c r="E45" s="15"/>
      <c r="F45" s="16"/>
      <c r="G45" s="14" t="s">
        <v>24</v>
      </c>
      <c r="H45" s="15"/>
      <c r="I45" s="16"/>
      <c r="J45" s="8">
        <v>5</v>
      </c>
      <c r="K45" s="9">
        <f t="shared" si="1"/>
        <v>0.45833333333333326</v>
      </c>
      <c r="L45" s="10">
        <f t="shared" si="0"/>
        <v>0.46180555555555547</v>
      </c>
    </row>
    <row r="46" spans="1:12" x14ac:dyDescent="0.25">
      <c r="A46" s="7">
        <v>8</v>
      </c>
      <c r="B46" s="14" t="s">
        <v>63</v>
      </c>
      <c r="C46" s="15"/>
      <c r="D46" s="15"/>
      <c r="E46" s="15"/>
      <c r="F46" s="16"/>
      <c r="G46" s="14" t="s">
        <v>24</v>
      </c>
      <c r="H46" s="15"/>
      <c r="I46" s="16"/>
      <c r="J46" s="8">
        <v>5</v>
      </c>
      <c r="K46" s="9">
        <f t="shared" si="1"/>
        <v>0.46180555555555547</v>
      </c>
      <c r="L46" s="10">
        <f t="shared" si="0"/>
        <v>0.46527777777777768</v>
      </c>
    </row>
  </sheetData>
  <mergeCells count="25">
    <mergeCell ref="B44:F44"/>
    <mergeCell ref="G44:I44"/>
    <mergeCell ref="B45:F45"/>
    <mergeCell ref="G45:I45"/>
    <mergeCell ref="B46:F46"/>
    <mergeCell ref="G46:I46"/>
    <mergeCell ref="B41:F41"/>
    <mergeCell ref="G41:I41"/>
    <mergeCell ref="B42:F42"/>
    <mergeCell ref="G42:I42"/>
    <mergeCell ref="B43:F43"/>
    <mergeCell ref="G43:I43"/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</mergeCells>
  <conditionalFormatting sqref="A39:A46 J39:L46">
    <cfRule type="expression" dxfId="27" priority="3">
      <formula>MOD(ROW(),2)=0</formula>
    </cfRule>
  </conditionalFormatting>
  <conditionalFormatting sqref="B40:B46">
    <cfRule type="expression" dxfId="26" priority="2">
      <formula>MOD(ROW(),2)=0</formula>
    </cfRule>
  </conditionalFormatting>
  <conditionalFormatting sqref="B39:I39">
    <cfRule type="expression" dxfId="25" priority="4">
      <formula>MOD(ROW(),2)=0</formula>
    </cfRule>
  </conditionalFormatting>
  <conditionalFormatting sqref="G40:G46">
    <cfRule type="expression" dxfId="24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CAA3-7094-4B03-956F-CFA5D13CCB31}">
  <dimension ref="A1:L47"/>
  <sheetViews>
    <sheetView workbookViewId="0">
      <selection activeCell="M20" sqref="M20"/>
    </sheetView>
  </sheetViews>
  <sheetFormatPr defaultRowHeight="15" x14ac:dyDescent="0.25"/>
  <cols>
    <col min="1" max="1" width="20.5703125" customWidth="1"/>
  </cols>
  <sheetData>
    <row r="1" spans="1:12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25">
      <c r="A4" s="26">
        <v>45828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25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78</v>
      </c>
      <c r="B12" s="4"/>
      <c r="C12" s="4"/>
      <c r="D12" s="4" t="s">
        <v>69</v>
      </c>
      <c r="E12" s="4"/>
      <c r="F12" s="4"/>
      <c r="G12" s="4" t="s">
        <v>64</v>
      </c>
      <c r="I12" s="4"/>
      <c r="J12" s="4"/>
      <c r="K12" s="4"/>
      <c r="L12" s="4"/>
    </row>
    <row r="13" spans="1:12" x14ac:dyDescent="0.25">
      <c r="A13" s="4" t="s">
        <v>86</v>
      </c>
      <c r="B13" s="4"/>
      <c r="C13" s="4"/>
      <c r="D13" s="4" t="s">
        <v>6</v>
      </c>
      <c r="E13" s="4"/>
      <c r="F13" s="4"/>
      <c r="G13" s="4" t="s">
        <v>104</v>
      </c>
      <c r="H13" s="4"/>
      <c r="I13" s="4"/>
      <c r="J13" s="4"/>
      <c r="K13" s="4"/>
      <c r="L13" s="4"/>
    </row>
    <row r="14" spans="1:12" x14ac:dyDescent="0.25">
      <c r="A14" s="4" t="s">
        <v>99</v>
      </c>
      <c r="B14" s="4"/>
      <c r="C14" s="4"/>
      <c r="D14" s="4" t="s">
        <v>46</v>
      </c>
      <c r="E14" s="4"/>
      <c r="F14" s="4"/>
      <c r="G14" s="4" t="s">
        <v>87</v>
      </c>
      <c r="H14" s="4"/>
      <c r="I14" s="4"/>
      <c r="J14" s="4"/>
      <c r="K14" s="4"/>
      <c r="L14" s="4"/>
    </row>
    <row r="15" spans="1:12" x14ac:dyDescent="0.25">
      <c r="A15" s="4" t="s">
        <v>49</v>
      </c>
      <c r="B15" s="4"/>
      <c r="C15" s="4"/>
      <c r="D15" s="4" t="s">
        <v>8</v>
      </c>
      <c r="E15" s="4"/>
      <c r="F15" s="4"/>
      <c r="G15" s="4" t="s">
        <v>73</v>
      </c>
      <c r="H15" s="4"/>
      <c r="I15" s="4"/>
      <c r="J15" s="4"/>
      <c r="K15" s="4"/>
      <c r="L15" s="4"/>
    </row>
    <row r="16" spans="1:12" x14ac:dyDescent="0.25">
      <c r="A16" s="4" t="s">
        <v>88</v>
      </c>
      <c r="B16" s="4"/>
      <c r="C16" s="4"/>
      <c r="D16" s="4" t="s">
        <v>11</v>
      </c>
      <c r="E16" s="4"/>
      <c r="F16" s="4"/>
      <c r="G16" s="4" t="s">
        <v>13</v>
      </c>
      <c r="H16" s="4"/>
      <c r="I16" s="4"/>
      <c r="J16" s="4"/>
      <c r="K16" s="4"/>
      <c r="L16" s="4"/>
    </row>
    <row r="17" spans="1:12" x14ac:dyDescent="0.25">
      <c r="A17" s="4" t="s">
        <v>7</v>
      </c>
      <c r="B17" s="4"/>
      <c r="C17" s="4"/>
      <c r="D17" s="4" t="s">
        <v>103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10</v>
      </c>
      <c r="B18" s="4"/>
      <c r="C18" s="4"/>
      <c r="D18" s="4"/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25">
      <c r="A19" s="4" t="s">
        <v>66</v>
      </c>
      <c r="B19" s="4"/>
      <c r="C19" s="4"/>
      <c r="D19" s="4"/>
      <c r="E19" s="4"/>
      <c r="F19" s="4"/>
      <c r="G19" s="4" t="s">
        <v>74</v>
      </c>
      <c r="H19" s="4"/>
      <c r="I19" s="4"/>
      <c r="J19" s="4"/>
      <c r="K19" s="4"/>
      <c r="L19" s="4"/>
    </row>
    <row r="20" spans="1:12" x14ac:dyDescent="0.25">
      <c r="A20" s="4" t="s">
        <v>67</v>
      </c>
      <c r="B20" s="4"/>
      <c r="C20" s="4"/>
      <c r="D20" s="4"/>
      <c r="E20" s="4"/>
      <c r="F20" s="4"/>
      <c r="G20" s="4" t="s">
        <v>26</v>
      </c>
      <c r="H20" s="4"/>
      <c r="I20" s="4"/>
      <c r="J20" s="4"/>
      <c r="K20" s="4"/>
      <c r="L20" s="4"/>
    </row>
    <row r="21" spans="1:12" x14ac:dyDescent="0.25">
      <c r="A21" s="4" t="s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4" t="s">
        <v>100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80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19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101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102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52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81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24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82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 t="s">
        <v>42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 t="s">
        <v>28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 t="s">
        <v>43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32" t="s">
        <v>29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2" x14ac:dyDescent="0.25">
      <c r="A41" s="6" t="s">
        <v>30</v>
      </c>
      <c r="B41" s="33" t="s">
        <v>31</v>
      </c>
      <c r="C41" s="33"/>
      <c r="D41" s="33"/>
      <c r="E41" s="33"/>
      <c r="F41" s="33"/>
      <c r="G41" s="33" t="s">
        <v>32</v>
      </c>
      <c r="H41" s="33"/>
      <c r="I41" s="33"/>
      <c r="J41" s="6" t="s">
        <v>33</v>
      </c>
      <c r="K41" s="33" t="s">
        <v>34</v>
      </c>
      <c r="L41" s="33"/>
    </row>
    <row r="42" spans="1:12" x14ac:dyDescent="0.25">
      <c r="A42" s="7">
        <v>1</v>
      </c>
      <c r="B42" s="17" t="s">
        <v>35</v>
      </c>
      <c r="C42" s="18"/>
      <c r="D42" s="18"/>
      <c r="E42" s="18"/>
      <c r="F42" s="19"/>
      <c r="G42" s="17" t="s">
        <v>10</v>
      </c>
      <c r="H42" s="18"/>
      <c r="I42" s="19"/>
      <c r="J42" s="8">
        <v>5</v>
      </c>
      <c r="K42" s="9">
        <v>0.4375</v>
      </c>
      <c r="L42" s="10">
        <f t="shared" ref="L42:L47" si="0">(K42)+TIME(0,J42,0)</f>
        <v>0.44097222222222221</v>
      </c>
    </row>
    <row r="43" spans="1:12" x14ac:dyDescent="0.25">
      <c r="A43" s="7">
        <v>2</v>
      </c>
      <c r="B43" s="14" t="s">
        <v>105</v>
      </c>
      <c r="C43" s="15"/>
      <c r="D43" s="15"/>
      <c r="E43" s="15"/>
      <c r="F43" s="16"/>
      <c r="G43" s="14" t="s">
        <v>106</v>
      </c>
      <c r="H43" s="15"/>
      <c r="I43" s="16"/>
      <c r="J43" s="8">
        <v>5</v>
      </c>
      <c r="K43" s="9">
        <f>IF(L42="", "",L42)</f>
        <v>0.44097222222222221</v>
      </c>
      <c r="L43" s="10">
        <f t="shared" si="0"/>
        <v>0.44444444444444442</v>
      </c>
    </row>
    <row r="44" spans="1:12" x14ac:dyDescent="0.25">
      <c r="A44" s="7">
        <v>3</v>
      </c>
      <c r="B44" s="14" t="s">
        <v>85</v>
      </c>
      <c r="C44" s="15"/>
      <c r="D44" s="15"/>
      <c r="E44" s="15"/>
      <c r="F44" s="16"/>
      <c r="G44" s="14" t="s">
        <v>49</v>
      </c>
      <c r="H44" s="15"/>
      <c r="I44" s="16"/>
      <c r="J44" s="8">
        <v>5</v>
      </c>
      <c r="K44" s="9">
        <f>IF(L43="", "",L43)</f>
        <v>0.44444444444444442</v>
      </c>
      <c r="L44" s="10">
        <f t="shared" si="0"/>
        <v>0.44791666666666663</v>
      </c>
    </row>
    <row r="45" spans="1:12" x14ac:dyDescent="0.25">
      <c r="A45" s="7">
        <v>4</v>
      </c>
      <c r="B45" s="14" t="s">
        <v>107</v>
      </c>
      <c r="C45" s="15"/>
      <c r="D45" s="15"/>
      <c r="E45" s="15"/>
      <c r="F45" s="16"/>
      <c r="G45" s="14" t="s">
        <v>100</v>
      </c>
      <c r="H45" s="15"/>
      <c r="I45" s="16"/>
      <c r="J45" s="8">
        <v>5</v>
      </c>
      <c r="K45" s="9">
        <f>IF(L44="", "",L44)</f>
        <v>0.44791666666666663</v>
      </c>
      <c r="L45" s="10">
        <f t="shared" si="0"/>
        <v>0.45138888888888884</v>
      </c>
    </row>
    <row r="46" spans="1:12" x14ac:dyDescent="0.25">
      <c r="A46" s="7">
        <v>5</v>
      </c>
      <c r="B46" s="14" t="s">
        <v>98</v>
      </c>
      <c r="C46" s="15"/>
      <c r="D46" s="15"/>
      <c r="E46" s="15"/>
      <c r="F46" s="16"/>
      <c r="G46" s="14" t="s">
        <v>24</v>
      </c>
      <c r="H46" s="15"/>
      <c r="I46" s="16"/>
      <c r="J46" s="8">
        <v>5</v>
      </c>
      <c r="K46" s="9">
        <f>IF(L45="", "",L45)</f>
        <v>0.45138888888888884</v>
      </c>
      <c r="L46" s="10">
        <f t="shared" si="0"/>
        <v>0.45486111111111105</v>
      </c>
    </row>
    <row r="47" spans="1:12" x14ac:dyDescent="0.25">
      <c r="A47" s="7">
        <v>6</v>
      </c>
      <c r="B47" s="14" t="s">
        <v>108</v>
      </c>
      <c r="C47" s="15"/>
      <c r="D47" s="15"/>
      <c r="E47" s="15"/>
      <c r="F47" s="16"/>
      <c r="G47" s="14" t="s">
        <v>20</v>
      </c>
      <c r="H47" s="15"/>
      <c r="I47" s="16"/>
      <c r="J47" s="8">
        <v>5</v>
      </c>
      <c r="K47" s="9">
        <f t="shared" ref="K47" si="1">IF(L46="", "",L46)</f>
        <v>0.45486111111111105</v>
      </c>
      <c r="L47" s="10">
        <f t="shared" si="0"/>
        <v>0.45833333333333326</v>
      </c>
    </row>
  </sheetData>
  <mergeCells count="21">
    <mergeCell ref="B43:F43"/>
    <mergeCell ref="G43:I43"/>
    <mergeCell ref="A1:L2"/>
    <mergeCell ref="A3:L3"/>
    <mergeCell ref="A4:L4"/>
    <mergeCell ref="A5:L5"/>
    <mergeCell ref="A6:L6"/>
    <mergeCell ref="A40:L40"/>
    <mergeCell ref="B41:F41"/>
    <mergeCell ref="G41:I41"/>
    <mergeCell ref="K41:L41"/>
    <mergeCell ref="B42:F42"/>
    <mergeCell ref="G42:I42"/>
    <mergeCell ref="B47:F47"/>
    <mergeCell ref="G47:I47"/>
    <mergeCell ref="B44:F44"/>
    <mergeCell ref="G44:I44"/>
    <mergeCell ref="B45:F45"/>
    <mergeCell ref="G45:I45"/>
    <mergeCell ref="B46:F46"/>
    <mergeCell ref="G46:I46"/>
  </mergeCells>
  <conditionalFormatting sqref="A42:A47 J42:L47">
    <cfRule type="expression" dxfId="23" priority="3">
      <formula>MOD(ROW(),2)=0</formula>
    </cfRule>
  </conditionalFormatting>
  <conditionalFormatting sqref="B43:B47">
    <cfRule type="expression" dxfId="22" priority="2">
      <formula>MOD(ROW(),2)=0</formula>
    </cfRule>
  </conditionalFormatting>
  <conditionalFormatting sqref="B42:I42">
    <cfRule type="expression" dxfId="21" priority="4">
      <formula>MOD(ROW(),2)=0</formula>
    </cfRule>
  </conditionalFormatting>
  <conditionalFormatting sqref="G43:G47">
    <cfRule type="expression" dxfId="20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25A3B-70B5-44B0-BB0C-BF39580F75B9}">
  <dimension ref="A1:L49"/>
  <sheetViews>
    <sheetView zoomScale="70" zoomScaleNormal="70" workbookViewId="0">
      <selection sqref="A1:XFD1048576"/>
    </sheetView>
  </sheetViews>
  <sheetFormatPr defaultRowHeight="15" x14ac:dyDescent="0.25"/>
  <cols>
    <col min="1" max="1" width="20.5703125" customWidth="1"/>
  </cols>
  <sheetData>
    <row r="1" spans="1:12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25">
      <c r="A4" s="26">
        <v>45856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25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5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78</v>
      </c>
      <c r="B12" s="4"/>
      <c r="C12" s="4"/>
      <c r="D12" s="4" t="s">
        <v>113</v>
      </c>
      <c r="E12" s="4"/>
      <c r="F12" s="4"/>
      <c r="G12" s="4" t="s">
        <v>64</v>
      </c>
      <c r="I12" s="4"/>
      <c r="J12" s="4"/>
      <c r="K12" s="4"/>
      <c r="L12" s="4"/>
    </row>
    <row r="13" spans="1:12" x14ac:dyDescent="0.25">
      <c r="A13" s="4" t="s">
        <v>86</v>
      </c>
      <c r="B13" s="4"/>
      <c r="C13" s="4"/>
      <c r="D13" s="4" t="s">
        <v>71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25">
      <c r="A14" s="4" t="s">
        <v>65</v>
      </c>
      <c r="B14" s="4"/>
      <c r="C14" s="4"/>
      <c r="D14" s="4" t="s">
        <v>50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25">
      <c r="A15" s="4" t="s">
        <v>88</v>
      </c>
      <c r="B15" s="4"/>
      <c r="C15" s="4"/>
      <c r="D15" s="4" t="s">
        <v>114</v>
      </c>
      <c r="E15" s="4"/>
      <c r="F15" s="4"/>
      <c r="G15" s="4" t="s">
        <v>13</v>
      </c>
      <c r="H15" s="4"/>
      <c r="I15" s="4"/>
      <c r="J15" s="4"/>
      <c r="K15" s="4"/>
      <c r="L15" s="4"/>
    </row>
    <row r="16" spans="1:12" x14ac:dyDescent="0.25">
      <c r="A16" s="4" t="s">
        <v>7</v>
      </c>
      <c r="B16" s="4"/>
      <c r="C16" s="4"/>
      <c r="D16" s="4" t="s">
        <v>46</v>
      </c>
      <c r="E16" s="4"/>
      <c r="F16" s="4"/>
      <c r="G16" s="4" t="s">
        <v>115</v>
      </c>
      <c r="H16" s="4"/>
      <c r="I16" s="4"/>
      <c r="J16" s="4"/>
      <c r="K16" s="4"/>
      <c r="L16" s="4"/>
    </row>
    <row r="17" spans="1:12" x14ac:dyDescent="0.25">
      <c r="A17" s="4" t="s">
        <v>39</v>
      </c>
      <c r="B17" s="4"/>
      <c r="C17" s="4"/>
      <c r="D17" s="4" t="s">
        <v>8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66</v>
      </c>
      <c r="B18" s="4"/>
      <c r="C18" s="4"/>
      <c r="D18" s="4" t="s">
        <v>11</v>
      </c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25">
      <c r="A19" s="4" t="s">
        <v>15</v>
      </c>
      <c r="B19" s="4"/>
      <c r="C19" s="4"/>
      <c r="D19" s="4" t="s">
        <v>14</v>
      </c>
      <c r="E19" s="4"/>
      <c r="F19" s="4"/>
      <c r="G19" s="4" t="s">
        <v>74</v>
      </c>
      <c r="H19" s="4"/>
      <c r="I19" s="4"/>
      <c r="J19" s="4"/>
      <c r="K19" s="4"/>
      <c r="L19" s="4"/>
    </row>
    <row r="20" spans="1:12" x14ac:dyDescent="0.25">
      <c r="A20" s="4" t="s">
        <v>16</v>
      </c>
      <c r="B20" s="4"/>
      <c r="C20" s="4"/>
      <c r="D20" s="4"/>
      <c r="E20" s="4"/>
      <c r="F20" s="4"/>
      <c r="G20" s="4" t="s">
        <v>93</v>
      </c>
      <c r="H20" s="4"/>
      <c r="I20" s="4"/>
      <c r="J20" s="4"/>
      <c r="K20" s="4"/>
      <c r="L20" s="4"/>
    </row>
    <row r="21" spans="1:12" x14ac:dyDescent="0.25">
      <c r="A21" s="4" t="s">
        <v>47</v>
      </c>
      <c r="B21" s="4"/>
      <c r="C21" s="4"/>
      <c r="D21" s="4"/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25">
      <c r="A22" s="4" t="s">
        <v>80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37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20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111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52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112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24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89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82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25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27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 t="s">
        <v>42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5" t="s">
        <v>116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32" t="s">
        <v>29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2" x14ac:dyDescent="0.25">
      <c r="A41" s="6" t="s">
        <v>30</v>
      </c>
      <c r="B41" s="33" t="s">
        <v>31</v>
      </c>
      <c r="C41" s="33"/>
      <c r="D41" s="33"/>
      <c r="E41" s="33"/>
      <c r="F41" s="33"/>
      <c r="G41" s="33" t="s">
        <v>32</v>
      </c>
      <c r="H41" s="33"/>
      <c r="I41" s="33"/>
      <c r="J41" s="6" t="s">
        <v>33</v>
      </c>
      <c r="K41" s="33" t="s">
        <v>34</v>
      </c>
      <c r="L41" s="33"/>
    </row>
    <row r="42" spans="1:12" x14ac:dyDescent="0.25">
      <c r="A42" s="7">
        <v>1</v>
      </c>
      <c r="B42" s="17" t="s">
        <v>35</v>
      </c>
      <c r="C42" s="18"/>
      <c r="D42" s="18"/>
      <c r="E42" s="18"/>
      <c r="F42" s="19"/>
      <c r="G42" s="17" t="s">
        <v>10</v>
      </c>
      <c r="H42" s="18"/>
      <c r="I42" s="19"/>
      <c r="J42" s="8">
        <v>5</v>
      </c>
      <c r="K42" s="9">
        <v>0.4375</v>
      </c>
      <c r="L42" s="10">
        <f t="shared" ref="L42:L49" si="0">(K42)+TIME(0,J42,0)</f>
        <v>0.44097222222222221</v>
      </c>
    </row>
    <row r="43" spans="1:12" x14ac:dyDescent="0.25">
      <c r="A43" s="7">
        <v>2</v>
      </c>
      <c r="B43" s="14" t="s">
        <v>45</v>
      </c>
      <c r="C43" s="15"/>
      <c r="D43" s="15"/>
      <c r="E43" s="15"/>
      <c r="F43" s="16"/>
      <c r="G43" s="17" t="s">
        <v>10</v>
      </c>
      <c r="H43" s="18"/>
      <c r="I43" s="19"/>
      <c r="J43" s="8">
        <v>5</v>
      </c>
      <c r="K43" s="9">
        <f>IF(L42="", "",L42)</f>
        <v>0.44097222222222221</v>
      </c>
      <c r="L43" s="10">
        <f t="shared" si="0"/>
        <v>0.44444444444444442</v>
      </c>
    </row>
    <row r="44" spans="1:12" x14ac:dyDescent="0.25">
      <c r="A44" s="7">
        <v>3</v>
      </c>
      <c r="B44" s="14" t="s">
        <v>36</v>
      </c>
      <c r="C44" s="15"/>
      <c r="D44" s="15"/>
      <c r="E44" s="15"/>
      <c r="F44" s="16"/>
      <c r="G44" s="14" t="s">
        <v>37</v>
      </c>
      <c r="H44" s="15"/>
      <c r="I44" s="16"/>
      <c r="J44" s="8">
        <v>5</v>
      </c>
      <c r="K44" s="9">
        <f>IF(L43="", "",L43)</f>
        <v>0.44444444444444442</v>
      </c>
      <c r="L44" s="10">
        <f t="shared" si="0"/>
        <v>0.44791666666666663</v>
      </c>
    </row>
    <row r="45" spans="1:12" x14ac:dyDescent="0.25">
      <c r="A45" s="7">
        <v>4</v>
      </c>
      <c r="B45" s="14" t="s">
        <v>44</v>
      </c>
      <c r="C45" s="15"/>
      <c r="D45" s="15"/>
      <c r="E45" s="15"/>
      <c r="F45" s="16"/>
      <c r="G45" s="14" t="s">
        <v>37</v>
      </c>
      <c r="H45" s="15"/>
      <c r="I45" s="16"/>
      <c r="J45" s="8">
        <v>5</v>
      </c>
      <c r="K45" s="9">
        <f>IF(L44="", "",L44)</f>
        <v>0.44791666666666663</v>
      </c>
      <c r="L45" s="10">
        <f t="shared" si="0"/>
        <v>0.45138888888888884</v>
      </c>
    </row>
    <row r="46" spans="1:12" x14ac:dyDescent="0.25">
      <c r="A46" s="7">
        <v>5</v>
      </c>
      <c r="B46" s="14" t="s">
        <v>108</v>
      </c>
      <c r="C46" s="15"/>
      <c r="D46" s="15"/>
      <c r="E46" s="15"/>
      <c r="F46" s="16"/>
      <c r="G46" s="14" t="s">
        <v>20</v>
      </c>
      <c r="H46" s="15"/>
      <c r="I46" s="16"/>
      <c r="J46" s="8">
        <v>5</v>
      </c>
      <c r="K46" s="9">
        <f>IF(L45="", "",L45)</f>
        <v>0.45138888888888884</v>
      </c>
      <c r="L46" s="10">
        <f t="shared" si="0"/>
        <v>0.45486111111111105</v>
      </c>
    </row>
    <row r="47" spans="1:12" x14ac:dyDescent="0.25">
      <c r="A47" s="7">
        <v>6</v>
      </c>
      <c r="B47" s="14" t="s">
        <v>109</v>
      </c>
      <c r="C47" s="15"/>
      <c r="D47" s="15"/>
      <c r="E47" s="15"/>
      <c r="F47" s="16"/>
      <c r="G47" s="14" t="s">
        <v>20</v>
      </c>
      <c r="H47" s="15"/>
      <c r="I47" s="16"/>
      <c r="J47" s="8">
        <v>5</v>
      </c>
      <c r="K47" s="9">
        <f>IF(L46="", "",L46)</f>
        <v>0.45486111111111105</v>
      </c>
      <c r="L47" s="10">
        <f t="shared" si="0"/>
        <v>0.45833333333333326</v>
      </c>
    </row>
    <row r="48" spans="1:12" x14ac:dyDescent="0.25">
      <c r="A48" s="7">
        <v>7</v>
      </c>
      <c r="B48" s="14" t="s">
        <v>48</v>
      </c>
      <c r="C48" s="15"/>
      <c r="D48" s="15"/>
      <c r="E48" s="15"/>
      <c r="F48" s="16"/>
      <c r="G48" s="14" t="s">
        <v>20</v>
      </c>
      <c r="H48" s="15"/>
      <c r="I48" s="16"/>
      <c r="J48" s="8">
        <v>5</v>
      </c>
      <c r="K48" s="9">
        <f t="shared" ref="K48:K49" si="1">IF(L47="", "",L47)</f>
        <v>0.45833333333333326</v>
      </c>
      <c r="L48" s="10">
        <f t="shared" si="0"/>
        <v>0.46180555555555547</v>
      </c>
    </row>
    <row r="49" spans="1:12" x14ac:dyDescent="0.25">
      <c r="A49" s="7">
        <v>8</v>
      </c>
      <c r="B49" s="14" t="s">
        <v>110</v>
      </c>
      <c r="C49" s="15"/>
      <c r="D49" s="15"/>
      <c r="E49" s="15"/>
      <c r="F49" s="16"/>
      <c r="G49" s="14" t="s">
        <v>80</v>
      </c>
      <c r="H49" s="15"/>
      <c r="I49" s="16"/>
      <c r="J49" s="8">
        <v>5</v>
      </c>
      <c r="K49" s="9">
        <f t="shared" si="1"/>
        <v>0.46180555555555547</v>
      </c>
      <c r="L49" s="10">
        <f t="shared" si="0"/>
        <v>0.46527777777777768</v>
      </c>
    </row>
  </sheetData>
  <mergeCells count="25">
    <mergeCell ref="B48:F48"/>
    <mergeCell ref="G48:I48"/>
    <mergeCell ref="B49:F49"/>
    <mergeCell ref="G49:I49"/>
    <mergeCell ref="B47:F47"/>
    <mergeCell ref="G47:I47"/>
    <mergeCell ref="B44:F44"/>
    <mergeCell ref="G44:I44"/>
    <mergeCell ref="B45:F45"/>
    <mergeCell ref="G45:I45"/>
    <mergeCell ref="B46:F46"/>
    <mergeCell ref="G46:I46"/>
    <mergeCell ref="B43:F43"/>
    <mergeCell ref="G43:I43"/>
    <mergeCell ref="A1:L2"/>
    <mergeCell ref="A3:L3"/>
    <mergeCell ref="A4:L4"/>
    <mergeCell ref="A5:L5"/>
    <mergeCell ref="A6:L6"/>
    <mergeCell ref="A40:L40"/>
    <mergeCell ref="B41:F41"/>
    <mergeCell ref="G41:I41"/>
    <mergeCell ref="K41:L41"/>
    <mergeCell ref="B42:F42"/>
    <mergeCell ref="G42:I42"/>
  </mergeCells>
  <conditionalFormatting sqref="A42:A49 J42:L49">
    <cfRule type="expression" dxfId="19" priority="5">
      <formula>MOD(ROW(),2)=0</formula>
    </cfRule>
  </conditionalFormatting>
  <conditionalFormatting sqref="B43:B49">
    <cfRule type="expression" dxfId="18" priority="3">
      <formula>MOD(ROW(),2)=0</formula>
    </cfRule>
  </conditionalFormatting>
  <conditionalFormatting sqref="B42:I42">
    <cfRule type="expression" dxfId="17" priority="4">
      <formula>MOD(ROW(),2)=0</formula>
    </cfRule>
  </conditionalFormatting>
  <conditionalFormatting sqref="G44:G49">
    <cfRule type="expression" dxfId="16" priority="1">
      <formula>MOD(ROW(),2)=0</formula>
    </cfRule>
  </conditionalFormatting>
  <conditionalFormatting sqref="G43:I43">
    <cfRule type="expression" dxfId="15" priority="2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091F-0386-4882-8863-0825F94F5FB1}">
  <dimension ref="A1:L51"/>
  <sheetViews>
    <sheetView workbookViewId="0">
      <selection activeCell="M42" sqref="M42"/>
    </sheetView>
  </sheetViews>
  <sheetFormatPr defaultRowHeight="15" x14ac:dyDescent="0.25"/>
  <cols>
    <col min="1" max="1" width="20.5703125" customWidth="1"/>
  </cols>
  <sheetData>
    <row r="1" spans="1:12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25">
      <c r="A4" s="26">
        <v>45884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25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5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86</v>
      </c>
      <c r="B12" s="4"/>
      <c r="C12" s="4"/>
      <c r="D12" s="4" t="s">
        <v>69</v>
      </c>
      <c r="E12" s="4"/>
      <c r="F12" s="4"/>
      <c r="G12" s="4" t="s">
        <v>64</v>
      </c>
      <c r="I12" s="4"/>
      <c r="J12" s="4"/>
      <c r="K12" s="4"/>
      <c r="L12" s="4"/>
    </row>
    <row r="13" spans="1:12" x14ac:dyDescent="0.25">
      <c r="A13" s="4" t="s">
        <v>65</v>
      </c>
      <c r="B13" s="4"/>
      <c r="C13" s="4"/>
      <c r="D13" s="4" t="s">
        <v>6</v>
      </c>
      <c r="E13" s="4"/>
      <c r="F13" s="4"/>
      <c r="G13" s="4" t="s">
        <v>104</v>
      </c>
      <c r="H13" s="4"/>
      <c r="I13" s="4"/>
      <c r="J13" s="4"/>
      <c r="K13" s="4"/>
      <c r="L13" s="4"/>
    </row>
    <row r="14" spans="1:12" x14ac:dyDescent="0.25">
      <c r="A14" s="4" t="s">
        <v>88</v>
      </c>
      <c r="B14" s="4"/>
      <c r="C14" s="4"/>
      <c r="D14" s="4" t="s">
        <v>117</v>
      </c>
      <c r="E14" s="4"/>
      <c r="F14" s="4"/>
      <c r="G14" s="4" t="s">
        <v>87</v>
      </c>
      <c r="H14" s="4"/>
      <c r="I14" s="4"/>
      <c r="J14" s="4"/>
      <c r="K14" s="4"/>
      <c r="L14" s="4"/>
    </row>
    <row r="15" spans="1:12" x14ac:dyDescent="0.25">
      <c r="A15" s="4" t="s">
        <v>7</v>
      </c>
      <c r="B15" s="4"/>
      <c r="C15" s="4"/>
      <c r="D15" s="4" t="s">
        <v>114</v>
      </c>
      <c r="E15" s="4"/>
      <c r="F15" s="4"/>
      <c r="G15" s="4" t="s">
        <v>9</v>
      </c>
      <c r="H15" s="4"/>
      <c r="I15" s="4"/>
      <c r="J15" s="4"/>
      <c r="K15" s="4"/>
      <c r="L15" s="4"/>
    </row>
    <row r="16" spans="1:12" x14ac:dyDescent="0.25">
      <c r="A16" s="4" t="s">
        <v>10</v>
      </c>
      <c r="B16" s="4"/>
      <c r="C16" s="4"/>
      <c r="D16" s="4" t="s">
        <v>46</v>
      </c>
      <c r="E16" s="4"/>
      <c r="F16" s="4"/>
      <c r="G16" s="4" t="s">
        <v>73</v>
      </c>
      <c r="H16" s="4"/>
      <c r="I16" s="4"/>
      <c r="J16" s="4"/>
      <c r="K16" s="4"/>
      <c r="L16" s="4"/>
    </row>
    <row r="17" spans="1:12" x14ac:dyDescent="0.25">
      <c r="A17" s="4" t="s">
        <v>66</v>
      </c>
      <c r="B17" s="4"/>
      <c r="C17" s="4"/>
      <c r="D17" s="4" t="s">
        <v>8</v>
      </c>
      <c r="E17" s="4"/>
      <c r="F17" s="4"/>
      <c r="G17" s="4" t="s">
        <v>13</v>
      </c>
      <c r="H17" s="4"/>
      <c r="I17" s="4"/>
      <c r="J17" s="4"/>
      <c r="K17" s="4"/>
      <c r="L17" s="4"/>
    </row>
    <row r="18" spans="1:12" x14ac:dyDescent="0.25">
      <c r="A18" s="4" t="s">
        <v>67</v>
      </c>
      <c r="B18" s="4"/>
      <c r="C18" s="4"/>
      <c r="D18" s="4" t="s">
        <v>53</v>
      </c>
      <c r="E18" s="4"/>
      <c r="F18" s="4"/>
      <c r="H18" s="4"/>
      <c r="I18" s="4"/>
      <c r="J18" s="4"/>
      <c r="K18" s="4"/>
      <c r="L18" s="4"/>
    </row>
    <row r="19" spans="1:12" x14ac:dyDescent="0.25">
      <c r="A19" s="4" t="s">
        <v>16</v>
      </c>
      <c r="B19" s="4"/>
      <c r="C19" s="4"/>
      <c r="D19" s="4" t="s">
        <v>14</v>
      </c>
      <c r="E19" s="4"/>
      <c r="F19" s="4"/>
      <c r="G19" s="5" t="s">
        <v>21</v>
      </c>
      <c r="H19" s="4"/>
      <c r="I19" s="4"/>
      <c r="J19" s="4"/>
      <c r="K19" s="4"/>
      <c r="L19" s="4"/>
    </row>
    <row r="20" spans="1:12" x14ac:dyDescent="0.25">
      <c r="A20" s="4" t="s">
        <v>47</v>
      </c>
      <c r="B20" s="4"/>
      <c r="C20" s="4"/>
      <c r="D20" s="4"/>
      <c r="E20" s="4"/>
      <c r="F20" s="4"/>
      <c r="G20" s="4" t="s">
        <v>93</v>
      </c>
      <c r="H20" s="4"/>
      <c r="I20" s="4"/>
      <c r="J20" s="4"/>
      <c r="K20" s="4"/>
      <c r="L20" s="4"/>
    </row>
    <row r="21" spans="1:12" x14ac:dyDescent="0.25">
      <c r="A21" s="4" t="s">
        <v>68</v>
      </c>
      <c r="B21" s="4"/>
      <c r="C21" s="4"/>
      <c r="D21" s="4"/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25">
      <c r="A22" s="4" t="s">
        <v>80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37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20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52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22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112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81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89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25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 t="s">
        <v>27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 t="s">
        <v>42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1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5" t="s">
        <v>116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32" t="s">
        <v>29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2" x14ac:dyDescent="0.25">
      <c r="A42" s="6" t="s">
        <v>30</v>
      </c>
      <c r="B42" s="33" t="s">
        <v>31</v>
      </c>
      <c r="C42" s="33"/>
      <c r="D42" s="33"/>
      <c r="E42" s="33"/>
      <c r="F42" s="33"/>
      <c r="G42" s="33" t="s">
        <v>32</v>
      </c>
      <c r="H42" s="33"/>
      <c r="I42" s="33"/>
      <c r="J42" s="6" t="s">
        <v>33</v>
      </c>
      <c r="K42" s="33" t="s">
        <v>34</v>
      </c>
      <c r="L42" s="33"/>
    </row>
    <row r="43" spans="1:12" x14ac:dyDescent="0.25">
      <c r="A43" s="7">
        <v>1</v>
      </c>
      <c r="B43" s="37" t="s">
        <v>35</v>
      </c>
      <c r="C43" s="38"/>
      <c r="D43" s="38"/>
      <c r="E43" s="38"/>
      <c r="F43" s="39"/>
      <c r="G43" s="17" t="s">
        <v>10</v>
      </c>
      <c r="H43" s="18"/>
      <c r="I43" s="19"/>
      <c r="J43" s="8">
        <v>5</v>
      </c>
      <c r="K43" s="9">
        <v>0.4375</v>
      </c>
      <c r="L43" s="10">
        <f t="shared" ref="L43:L51" si="0">(K43)+TIME(0,J43,0)</f>
        <v>0.44097222222222221</v>
      </c>
    </row>
    <row r="44" spans="1:12" x14ac:dyDescent="0.25">
      <c r="A44" s="7">
        <v>2</v>
      </c>
      <c r="B44" s="34" t="s">
        <v>94</v>
      </c>
      <c r="C44" s="35"/>
      <c r="D44" s="35"/>
      <c r="E44" s="35"/>
      <c r="F44" s="36"/>
      <c r="G44" s="14" t="s">
        <v>37</v>
      </c>
      <c r="H44" s="15"/>
      <c r="I44" s="16"/>
      <c r="J44" s="8">
        <v>5</v>
      </c>
      <c r="K44" s="9">
        <f>IF(L43="", "",L43)</f>
        <v>0.44097222222222221</v>
      </c>
      <c r="L44" s="10">
        <f t="shared" si="0"/>
        <v>0.44444444444444442</v>
      </c>
    </row>
    <row r="45" spans="1:12" x14ac:dyDescent="0.25">
      <c r="A45" s="7">
        <v>3</v>
      </c>
      <c r="B45" s="34" t="s">
        <v>118</v>
      </c>
      <c r="C45" s="35"/>
      <c r="D45" s="35"/>
      <c r="E45" s="35"/>
      <c r="F45" s="36"/>
      <c r="G45" s="14" t="s">
        <v>67</v>
      </c>
      <c r="H45" s="15"/>
      <c r="I45" s="16"/>
      <c r="J45" s="8">
        <v>5</v>
      </c>
      <c r="K45" s="9">
        <f>IF(L44="", "",L44)</f>
        <v>0.44444444444444442</v>
      </c>
      <c r="L45" s="10">
        <f t="shared" si="0"/>
        <v>0.44791666666666663</v>
      </c>
    </row>
    <row r="46" spans="1:12" x14ac:dyDescent="0.25">
      <c r="A46" s="7">
        <v>4</v>
      </c>
      <c r="B46" s="34" t="s">
        <v>119</v>
      </c>
      <c r="C46" s="35"/>
      <c r="D46" s="35"/>
      <c r="E46" s="35"/>
      <c r="F46" s="36"/>
      <c r="G46" s="14" t="s">
        <v>67</v>
      </c>
      <c r="H46" s="15"/>
      <c r="I46" s="16"/>
      <c r="J46" s="8">
        <v>5</v>
      </c>
      <c r="K46" s="9">
        <f>IF(L45="", "",L45)</f>
        <v>0.44791666666666663</v>
      </c>
      <c r="L46" s="10">
        <f t="shared" si="0"/>
        <v>0.45138888888888884</v>
      </c>
    </row>
    <row r="47" spans="1:12" x14ac:dyDescent="0.25">
      <c r="A47" s="7">
        <v>5</v>
      </c>
      <c r="B47" s="34" t="s">
        <v>109</v>
      </c>
      <c r="C47" s="35"/>
      <c r="D47" s="35"/>
      <c r="E47" s="35"/>
      <c r="F47" s="36"/>
      <c r="G47" s="14" t="s">
        <v>20</v>
      </c>
      <c r="H47" s="15"/>
      <c r="I47" s="16"/>
      <c r="J47" s="8">
        <v>5</v>
      </c>
      <c r="K47" s="9">
        <f>IF(L46="", "",L46)</f>
        <v>0.45138888888888884</v>
      </c>
      <c r="L47" s="10">
        <f t="shared" si="0"/>
        <v>0.45486111111111105</v>
      </c>
    </row>
    <row r="48" spans="1:12" x14ac:dyDescent="0.25">
      <c r="A48" s="7">
        <v>6</v>
      </c>
      <c r="B48" s="34" t="s">
        <v>48</v>
      </c>
      <c r="C48" s="35"/>
      <c r="D48" s="35"/>
      <c r="E48" s="35"/>
      <c r="F48" s="36"/>
      <c r="G48" s="14" t="s">
        <v>20</v>
      </c>
      <c r="H48" s="15"/>
      <c r="I48" s="16"/>
      <c r="J48" s="8">
        <v>5</v>
      </c>
      <c r="K48" s="9">
        <f>IF(L47="", "",L47)</f>
        <v>0.45486111111111105</v>
      </c>
      <c r="L48" s="10">
        <f t="shared" si="0"/>
        <v>0.45833333333333326</v>
      </c>
    </row>
    <row r="49" spans="1:12" x14ac:dyDescent="0.25">
      <c r="A49" s="7">
        <v>7</v>
      </c>
      <c r="B49" s="34" t="s">
        <v>120</v>
      </c>
      <c r="C49" s="35"/>
      <c r="D49" s="35"/>
      <c r="E49" s="35"/>
      <c r="F49" s="36"/>
      <c r="G49" s="14" t="s">
        <v>20</v>
      </c>
      <c r="H49" s="15"/>
      <c r="I49" s="16"/>
      <c r="J49" s="8">
        <v>5</v>
      </c>
      <c r="K49" s="9">
        <f t="shared" ref="K49:K51" si="1">IF(L48="", "",L48)</f>
        <v>0.45833333333333326</v>
      </c>
      <c r="L49" s="10">
        <f t="shared" si="0"/>
        <v>0.46180555555555547</v>
      </c>
    </row>
    <row r="50" spans="1:12" x14ac:dyDescent="0.25">
      <c r="A50" s="7">
        <v>8</v>
      </c>
      <c r="B50" s="34" t="s">
        <v>63</v>
      </c>
      <c r="C50" s="35"/>
      <c r="D50" s="35"/>
      <c r="E50" s="35"/>
      <c r="F50" s="36"/>
      <c r="G50" s="14" t="s">
        <v>24</v>
      </c>
      <c r="H50" s="15"/>
      <c r="I50" s="16"/>
      <c r="J50" s="8">
        <v>5</v>
      </c>
      <c r="K50" s="9">
        <f t="shared" si="1"/>
        <v>0.46180555555555547</v>
      </c>
      <c r="L50" s="10">
        <f t="shared" si="0"/>
        <v>0.46527777777777768</v>
      </c>
    </row>
    <row r="51" spans="1:12" x14ac:dyDescent="0.25">
      <c r="A51" s="7">
        <v>9</v>
      </c>
      <c r="B51" s="34" t="s">
        <v>121</v>
      </c>
      <c r="C51" s="35"/>
      <c r="D51" s="35"/>
      <c r="E51" s="35"/>
      <c r="F51" s="36"/>
      <c r="G51" s="14" t="s">
        <v>68</v>
      </c>
      <c r="H51" s="15"/>
      <c r="I51" s="16"/>
      <c r="J51" s="8">
        <v>10</v>
      </c>
      <c r="K51" s="9">
        <f t="shared" si="1"/>
        <v>0.46527777777777768</v>
      </c>
      <c r="L51" s="10">
        <f t="shared" si="0"/>
        <v>0.4722222222222221</v>
      </c>
    </row>
  </sheetData>
  <mergeCells count="27">
    <mergeCell ref="B44:F44"/>
    <mergeCell ref="G44:I44"/>
    <mergeCell ref="A1:L2"/>
    <mergeCell ref="A3:L3"/>
    <mergeCell ref="A4:L4"/>
    <mergeCell ref="A5:L5"/>
    <mergeCell ref="A6:L6"/>
    <mergeCell ref="A41:L41"/>
    <mergeCell ref="B42:F42"/>
    <mergeCell ref="G42:I42"/>
    <mergeCell ref="K42:L42"/>
    <mergeCell ref="B43:F43"/>
    <mergeCell ref="G43:I43"/>
    <mergeCell ref="B45:F45"/>
    <mergeCell ref="G45:I45"/>
    <mergeCell ref="B46:F46"/>
    <mergeCell ref="G46:I46"/>
    <mergeCell ref="B47:F47"/>
    <mergeCell ref="G47:I47"/>
    <mergeCell ref="B51:F51"/>
    <mergeCell ref="G51:I51"/>
    <mergeCell ref="B48:F48"/>
    <mergeCell ref="G48:I48"/>
    <mergeCell ref="B49:F49"/>
    <mergeCell ref="G49:I49"/>
    <mergeCell ref="B50:F50"/>
    <mergeCell ref="G50:I50"/>
  </mergeCells>
  <conditionalFormatting sqref="A43:A51 J43:L51">
    <cfRule type="expression" dxfId="14" priority="4">
      <formula>MOD(ROW(),2)=0</formula>
    </cfRule>
  </conditionalFormatting>
  <conditionalFormatting sqref="B44:B51">
    <cfRule type="expression" dxfId="13" priority="2">
      <formula>MOD(ROW(),2)=0</formula>
    </cfRule>
  </conditionalFormatting>
  <conditionalFormatting sqref="B43:I43">
    <cfRule type="expression" dxfId="12" priority="3">
      <formula>MOD(ROW(),2)=0</formula>
    </cfRule>
  </conditionalFormatting>
  <conditionalFormatting sqref="G44:G51">
    <cfRule type="expression" dxfId="11" priority="1">
      <formula>MOD(ROW(),2)=0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851BC-5CA2-4DB8-A6A4-7A0C238777F4}">
  <dimension ref="A1:L52"/>
  <sheetViews>
    <sheetView workbookViewId="0">
      <selection sqref="A1:XFD1048576"/>
    </sheetView>
  </sheetViews>
  <sheetFormatPr defaultRowHeight="15" x14ac:dyDescent="0.25"/>
  <cols>
    <col min="1" max="1" width="20.5703125" customWidth="1"/>
  </cols>
  <sheetData>
    <row r="1" spans="1:12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25">
      <c r="A4" s="26">
        <v>45919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25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5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25">
      <c r="A12" s="4" t="s">
        <v>86</v>
      </c>
      <c r="B12" s="4"/>
      <c r="C12" s="4"/>
      <c r="D12" s="4" t="s">
        <v>113</v>
      </c>
      <c r="E12" s="4"/>
      <c r="F12" s="4"/>
      <c r="G12" s="4" t="s">
        <v>122</v>
      </c>
      <c r="I12" s="4"/>
      <c r="J12" s="4"/>
      <c r="K12" s="4"/>
      <c r="L12" s="4"/>
    </row>
    <row r="13" spans="1:12" x14ac:dyDescent="0.25">
      <c r="A13" s="4" t="s">
        <v>99</v>
      </c>
      <c r="B13" s="4"/>
      <c r="C13" s="4"/>
      <c r="D13" s="4" t="s">
        <v>6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25">
      <c r="A14" s="4" t="s">
        <v>49</v>
      </c>
      <c r="B14" s="4"/>
      <c r="C14" s="4"/>
      <c r="D14" s="4" t="s">
        <v>117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25">
      <c r="A15" s="4" t="s">
        <v>88</v>
      </c>
      <c r="B15" s="4"/>
      <c r="C15" s="4"/>
      <c r="D15" s="4" t="s">
        <v>70</v>
      </c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 t="s">
        <v>7</v>
      </c>
      <c r="B16" s="4"/>
      <c r="C16" s="4"/>
      <c r="D16" s="4" t="s">
        <v>46</v>
      </c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10</v>
      </c>
      <c r="B17" s="4"/>
      <c r="C17" s="4"/>
      <c r="D17" s="4" t="s">
        <v>8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66</v>
      </c>
      <c r="B18" s="4"/>
      <c r="C18" s="4"/>
      <c r="D18" s="4" t="s">
        <v>14</v>
      </c>
      <c r="E18" s="4"/>
      <c r="F18" s="4"/>
      <c r="H18" s="4"/>
      <c r="I18" s="4"/>
      <c r="J18" s="4"/>
      <c r="K18" s="4"/>
      <c r="L18" s="4"/>
    </row>
    <row r="19" spans="1:12" x14ac:dyDescent="0.25">
      <c r="A19" s="4" t="s">
        <v>67</v>
      </c>
      <c r="B19" s="4"/>
      <c r="C19" s="4"/>
      <c r="D19" s="4"/>
      <c r="E19" s="4"/>
      <c r="F19" s="4"/>
      <c r="G19" s="5" t="s">
        <v>21</v>
      </c>
      <c r="H19" s="4"/>
      <c r="I19" s="4"/>
      <c r="J19" s="4"/>
      <c r="K19" s="4"/>
      <c r="L19" s="4"/>
    </row>
    <row r="20" spans="1:12" x14ac:dyDescent="0.25">
      <c r="A20" s="4" t="s">
        <v>15</v>
      </c>
      <c r="B20" s="4"/>
      <c r="C20" s="4"/>
      <c r="D20" s="4"/>
      <c r="E20" s="4"/>
      <c r="F20" s="4"/>
      <c r="G20" s="4" t="s">
        <v>93</v>
      </c>
      <c r="H20" s="4"/>
      <c r="I20" s="4"/>
      <c r="J20" s="4"/>
      <c r="K20" s="4"/>
      <c r="L20" s="4"/>
    </row>
    <row r="21" spans="1:12" x14ac:dyDescent="0.25">
      <c r="A21" s="4" t="s">
        <v>40</v>
      </c>
      <c r="B21" s="4"/>
      <c r="C21" s="4"/>
      <c r="D21" s="4"/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25">
      <c r="A22" s="4" t="s">
        <v>16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47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68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19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25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 t="s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 t="s">
        <v>52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25">
      <c r="A31" s="4" t="s">
        <v>22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112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24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89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82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 t="s">
        <v>25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 t="s">
        <v>27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 t="s">
        <v>42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5" t="s">
        <v>116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32" t="s">
        <v>29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x14ac:dyDescent="0.25">
      <c r="A43" s="6" t="s">
        <v>30</v>
      </c>
      <c r="B43" s="33" t="s">
        <v>31</v>
      </c>
      <c r="C43" s="33"/>
      <c r="D43" s="33"/>
      <c r="E43" s="33"/>
      <c r="F43" s="33"/>
      <c r="G43" s="33" t="s">
        <v>32</v>
      </c>
      <c r="H43" s="33"/>
      <c r="I43" s="33"/>
      <c r="J43" s="6" t="s">
        <v>33</v>
      </c>
      <c r="K43" s="33" t="s">
        <v>34</v>
      </c>
      <c r="L43" s="33"/>
    </row>
    <row r="44" spans="1:12" x14ac:dyDescent="0.25">
      <c r="A44" s="7">
        <v>1</v>
      </c>
      <c r="B44" s="37" t="s">
        <v>35</v>
      </c>
      <c r="C44" s="38"/>
      <c r="D44" s="38"/>
      <c r="E44" s="38"/>
      <c r="F44" s="39"/>
      <c r="G44" s="17" t="s">
        <v>10</v>
      </c>
      <c r="H44" s="18"/>
      <c r="I44" s="19"/>
      <c r="J44" s="8">
        <v>5</v>
      </c>
      <c r="K44" s="9">
        <v>0.4375</v>
      </c>
      <c r="L44" s="10">
        <f t="shared" ref="L44:L52" si="0">(K44)+TIME(0,J44,0)</f>
        <v>0.44097222222222221</v>
      </c>
    </row>
    <row r="45" spans="1:12" x14ac:dyDescent="0.25">
      <c r="A45" s="7">
        <v>2</v>
      </c>
      <c r="B45" s="34" t="s">
        <v>94</v>
      </c>
      <c r="C45" s="35"/>
      <c r="D45" s="35"/>
      <c r="E45" s="35"/>
      <c r="F45" s="36"/>
      <c r="G45" s="14" t="s">
        <v>37</v>
      </c>
      <c r="H45" s="15"/>
      <c r="I45" s="16"/>
      <c r="J45" s="8">
        <v>5</v>
      </c>
      <c r="K45" s="9">
        <f>IF(L44="", "",L44)</f>
        <v>0.44097222222222221</v>
      </c>
      <c r="L45" s="10">
        <f t="shared" si="0"/>
        <v>0.44444444444444442</v>
      </c>
    </row>
    <row r="46" spans="1:12" x14ac:dyDescent="0.25">
      <c r="A46" s="7">
        <v>3</v>
      </c>
      <c r="B46" s="34" t="s">
        <v>118</v>
      </c>
      <c r="C46" s="35"/>
      <c r="D46" s="35"/>
      <c r="E46" s="35"/>
      <c r="F46" s="36"/>
      <c r="G46" s="14" t="s">
        <v>67</v>
      </c>
      <c r="H46" s="15"/>
      <c r="I46" s="16"/>
      <c r="J46" s="8">
        <v>5</v>
      </c>
      <c r="K46" s="9">
        <f>IF(L45="", "",L45)</f>
        <v>0.44444444444444442</v>
      </c>
      <c r="L46" s="10">
        <f t="shared" si="0"/>
        <v>0.44791666666666663</v>
      </c>
    </row>
    <row r="47" spans="1:12" x14ac:dyDescent="0.25">
      <c r="A47" s="7">
        <v>4</v>
      </c>
      <c r="B47" s="34" t="s">
        <v>119</v>
      </c>
      <c r="C47" s="35"/>
      <c r="D47" s="35"/>
      <c r="E47" s="35"/>
      <c r="F47" s="36"/>
      <c r="G47" s="14" t="s">
        <v>67</v>
      </c>
      <c r="H47" s="15"/>
      <c r="I47" s="16"/>
      <c r="J47" s="8">
        <v>5</v>
      </c>
      <c r="K47" s="9">
        <f>IF(L46="", "",L46)</f>
        <v>0.44791666666666663</v>
      </c>
      <c r="L47" s="10">
        <f t="shared" si="0"/>
        <v>0.45138888888888884</v>
      </c>
    </row>
    <row r="48" spans="1:12" x14ac:dyDescent="0.25">
      <c r="A48" s="7">
        <v>5</v>
      </c>
      <c r="B48" s="34" t="s">
        <v>109</v>
      </c>
      <c r="C48" s="35"/>
      <c r="D48" s="35"/>
      <c r="E48" s="35"/>
      <c r="F48" s="36"/>
      <c r="G48" s="14" t="s">
        <v>20</v>
      </c>
      <c r="H48" s="15"/>
      <c r="I48" s="16"/>
      <c r="J48" s="8">
        <v>5</v>
      </c>
      <c r="K48" s="9">
        <f>IF(L47="", "",L47)</f>
        <v>0.45138888888888884</v>
      </c>
      <c r="L48" s="10">
        <f t="shared" si="0"/>
        <v>0.45486111111111105</v>
      </c>
    </row>
    <row r="49" spans="1:12" x14ac:dyDescent="0.25">
      <c r="A49" s="7">
        <v>6</v>
      </c>
      <c r="B49" s="34" t="s">
        <v>48</v>
      </c>
      <c r="C49" s="35"/>
      <c r="D49" s="35"/>
      <c r="E49" s="35"/>
      <c r="F49" s="36"/>
      <c r="G49" s="14" t="s">
        <v>20</v>
      </c>
      <c r="H49" s="15"/>
      <c r="I49" s="16"/>
      <c r="J49" s="8">
        <v>5</v>
      </c>
      <c r="K49" s="9">
        <f>IF(L48="", "",L48)</f>
        <v>0.45486111111111105</v>
      </c>
      <c r="L49" s="10">
        <f t="shared" si="0"/>
        <v>0.45833333333333326</v>
      </c>
    </row>
    <row r="50" spans="1:12" x14ac:dyDescent="0.25">
      <c r="A50" s="7">
        <v>7</v>
      </c>
      <c r="B50" s="34" t="s">
        <v>120</v>
      </c>
      <c r="C50" s="35"/>
      <c r="D50" s="35"/>
      <c r="E50" s="35"/>
      <c r="F50" s="36"/>
      <c r="G50" s="14" t="s">
        <v>20</v>
      </c>
      <c r="H50" s="15"/>
      <c r="I50" s="16"/>
      <c r="J50" s="8">
        <v>5</v>
      </c>
      <c r="K50" s="9">
        <f t="shared" ref="K50:K52" si="1">IF(L49="", "",L49)</f>
        <v>0.45833333333333326</v>
      </c>
      <c r="L50" s="10">
        <f t="shared" si="0"/>
        <v>0.46180555555555547</v>
      </c>
    </row>
    <row r="51" spans="1:12" x14ac:dyDescent="0.25">
      <c r="A51" s="7">
        <v>8</v>
      </c>
      <c r="B51" s="34" t="s">
        <v>63</v>
      </c>
      <c r="C51" s="35"/>
      <c r="D51" s="35"/>
      <c r="E51" s="35"/>
      <c r="F51" s="36"/>
      <c r="G51" s="14" t="s">
        <v>24</v>
      </c>
      <c r="H51" s="15"/>
      <c r="I51" s="16"/>
      <c r="J51" s="8">
        <v>5</v>
      </c>
      <c r="K51" s="9">
        <f t="shared" si="1"/>
        <v>0.46180555555555547</v>
      </c>
      <c r="L51" s="10">
        <f t="shared" si="0"/>
        <v>0.46527777777777768</v>
      </c>
    </row>
    <row r="52" spans="1:12" x14ac:dyDescent="0.25">
      <c r="A52" s="7">
        <v>9</v>
      </c>
      <c r="B52" s="34" t="s">
        <v>121</v>
      </c>
      <c r="C52" s="35"/>
      <c r="D52" s="35"/>
      <c r="E52" s="35"/>
      <c r="F52" s="36"/>
      <c r="G52" s="14" t="s">
        <v>68</v>
      </c>
      <c r="H52" s="15"/>
      <c r="I52" s="16"/>
      <c r="J52" s="8">
        <v>10</v>
      </c>
      <c r="K52" s="9">
        <f t="shared" si="1"/>
        <v>0.46527777777777768</v>
      </c>
      <c r="L52" s="10">
        <f t="shared" si="0"/>
        <v>0.4722222222222221</v>
      </c>
    </row>
  </sheetData>
  <mergeCells count="27">
    <mergeCell ref="B52:F52"/>
    <mergeCell ref="G52:I52"/>
    <mergeCell ref="B49:F49"/>
    <mergeCell ref="G49:I49"/>
    <mergeCell ref="B50:F50"/>
    <mergeCell ref="G50:I50"/>
    <mergeCell ref="B51:F51"/>
    <mergeCell ref="G51:I51"/>
    <mergeCell ref="B46:F46"/>
    <mergeCell ref="G46:I46"/>
    <mergeCell ref="B47:F47"/>
    <mergeCell ref="G47:I47"/>
    <mergeCell ref="B48:F48"/>
    <mergeCell ref="G48:I48"/>
    <mergeCell ref="B45:F45"/>
    <mergeCell ref="G45:I45"/>
    <mergeCell ref="A1:L2"/>
    <mergeCell ref="A3:L3"/>
    <mergeCell ref="A4:L4"/>
    <mergeCell ref="A5:L5"/>
    <mergeCell ref="A6:L6"/>
    <mergeCell ref="A42:L42"/>
    <mergeCell ref="B43:F43"/>
    <mergeCell ref="G43:I43"/>
    <mergeCell ref="K43:L43"/>
    <mergeCell ref="B44:F44"/>
    <mergeCell ref="G44:I44"/>
  </mergeCells>
  <conditionalFormatting sqref="A44:A52 J44:L52">
    <cfRule type="expression" dxfId="10" priority="4">
      <formula>MOD(ROW(),2)=0</formula>
    </cfRule>
  </conditionalFormatting>
  <conditionalFormatting sqref="B45:B52">
    <cfRule type="expression" dxfId="9" priority="2">
      <formula>MOD(ROW(),2)=0</formula>
    </cfRule>
  </conditionalFormatting>
  <conditionalFormatting sqref="B44:I44">
    <cfRule type="expression" dxfId="8" priority="3">
      <formula>MOD(ROW(),2)=0</formula>
    </cfRule>
  </conditionalFormatting>
  <conditionalFormatting sqref="G45:G52">
    <cfRule type="expression" dxfId="7" priority="1">
      <formula>MOD(ROW(),2)=0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329335-20e8-448c-8e84-18df58ea803d">
      <Terms xmlns="http://schemas.microsoft.com/office/infopath/2007/PartnerControls"/>
    </lcf76f155ced4ddcb4097134ff3c332f>
    <TaxCatchAll xmlns="d5efbac0-be1b-4e89-a255-b18d7ae9ae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FAE1086362F74487760D816364D087" ma:contentTypeVersion="16" ma:contentTypeDescription="Create a new document." ma:contentTypeScope="" ma:versionID="66d6594981eaba22eec7fa653d6eae30">
  <xsd:schema xmlns:xsd="http://www.w3.org/2001/XMLSchema" xmlns:xs="http://www.w3.org/2001/XMLSchema" xmlns:p="http://schemas.microsoft.com/office/2006/metadata/properties" xmlns:ns2="e7329335-20e8-448c-8e84-18df58ea803d" xmlns:ns3="d5efbac0-be1b-4e89-a255-b18d7ae9ae09" targetNamespace="http://schemas.microsoft.com/office/2006/metadata/properties" ma:root="true" ma:fieldsID="df1c39f09ff5593d0cc51854d4b748be" ns2:_="" ns3:_="">
    <xsd:import namespace="e7329335-20e8-448c-8e84-18df58ea803d"/>
    <xsd:import namespace="d5efbac0-be1b-4e89-a255-b18d7ae9a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29335-20e8-448c-8e84-18df58ea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bac0-be1b-4e89-a255-b18d7ae9a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5e25415-9409-45b8-9839-62523fde37db}" ma:internalName="TaxCatchAll" ma:showField="CatchAllData" ma:web="d5efbac0-be1b-4e89-a255-b18d7ae9a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F12A40-0867-4CB0-879B-023C74A24CEB}">
  <ds:schemaRefs>
    <ds:schemaRef ds:uri="e7329335-20e8-448c-8e84-18df58ea803d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d5efbac0-be1b-4e89-a255-b18d7ae9ae0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8F936C3-5511-4AC1-BA0E-A5ACBFEA8E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29335-20e8-448c-8e84-18df58ea803d"/>
    <ds:schemaRef ds:uri="d5efbac0-be1b-4e89-a255-b18d7ae9a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8FC658-71C0-4B28-BC52-9985D1FFCA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 19, 2024 (PRG)</vt:lpstr>
      <vt:lpstr>February 21, 2024 (PRG)</vt:lpstr>
      <vt:lpstr>March 21, 2025 (PRG)</vt:lpstr>
      <vt:lpstr>April 18, 2025 (PRG)</vt:lpstr>
      <vt:lpstr>May 16, 2025 (PRG)</vt:lpstr>
      <vt:lpstr>June 20, 2025 (PRG)</vt:lpstr>
      <vt:lpstr>July 18, 2025 (PRG) </vt:lpstr>
      <vt:lpstr>August 15, 2025 (PRG) </vt:lpstr>
      <vt:lpstr>September 19, 2025 (PRG)</vt:lpstr>
      <vt:lpstr>October 17, 2025 (PRG)</vt:lpstr>
      <vt:lpstr>November 14, 2025 (Special PRG)</vt:lpstr>
      <vt:lpstr>November 21, 2025 (PRG) </vt:lpstr>
      <vt:lpstr>December 19, 2025 (PRG)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Chasse, Josh M - E&amp;FP</dc:creator>
  <cp:lastModifiedBy>Chasse, Josh M - E&amp;FP</cp:lastModifiedBy>
  <dcterms:created xsi:type="dcterms:W3CDTF">2024-01-22T22:04:10Z</dcterms:created>
  <dcterms:modified xsi:type="dcterms:W3CDTF">2025-12-19T22:13:43Z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0x01010021FAE1086362F74487760D816364D087</vt:lpwstr>
  </property>
  <property fmtid="{D5CDD505-2E9C-101B-9397-08002B2CF9AE}" pid="3" name="MediaServiceImageTags">
    <vt:lpwstr/>
  </property>
</Properties>
</file>