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5/For Submission/Excels (DO NOT EDIT)/"/>
    </mc:Choice>
  </mc:AlternateContent>
  <xr:revisionPtr revIDLastSave="140" documentId="8_{0FD548F1-14ED-44FC-9427-AD517B8D95CB}" xr6:coauthVersionLast="47" xr6:coauthVersionMax="47" xr10:uidLastSave="{A0C3901D-223B-4C5E-A6BA-2266BB0B7EF1}"/>
  <bookViews>
    <workbookView minimized="1" xWindow="1560" yWindow="1560" windowWidth="21600" windowHeight="11235" activeTab="1" xr2:uid="{97E35FCA-2897-40AF-833B-6593535AA2D5}"/>
  </bookViews>
  <sheets>
    <sheet name="Instructions" sheetId="1" r:id="rId1"/>
    <sheet name="E&amp;O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 l="1"/>
  <c r="F26" i="2"/>
  <c r="C26" i="2"/>
  <c r="G26" i="2" l="1"/>
</calcChain>
</file>

<file path=xl/sharedStrings.xml><?xml version="1.0" encoding="utf-8"?>
<sst xmlns="http://schemas.openxmlformats.org/spreadsheetml/2006/main" count="100" uniqueCount="84">
  <si>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</si>
  <si>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</si>
  <si>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</si>
  <si>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</si>
  <si>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</si>
  <si>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</si>
  <si>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</si>
  <si>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</si>
  <si>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</si>
  <si>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</si>
  <si>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</si>
  <si>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</si>
  <si>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</si>
  <si>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</si>
  <si>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</si>
  <si>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</si>
  <si>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</si>
  <si>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</si>
  <si>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</si>
  <si>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</si>
  <si>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</si>
  <si>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</si>
  <si>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</si>
  <si>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</si>
  <si>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</si>
  <si>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</si>
  <si>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</si>
  <si>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</si>
  <si>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</si>
  <si>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</si>
  <si>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</si>
  <si>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Education and Outreach Cost</t>
  </si>
  <si>
    <t>For Reporting Period: From 01/01/2025 Through 12/31/2025</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</si>
  <si>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</si>
  <si>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</si>
  <si>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</si>
  <si>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</si>
  <si>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</si>
  <si>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</si>
  <si>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</si>
  <si>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Generator Grant Program (No-cost backup batteries)</t>
  </si>
  <si>
    <t>Program marketing materials, education and outreach including letter communications to all eligible customers, resiliency assessments, and end of year survey to participants.</t>
  </si>
  <si>
    <t>San Diego Gas &amp; Electric</t>
  </si>
  <si>
    <t>Generator Assistance (Rebate) Program</t>
  </si>
  <si>
    <t>Program education and outreach including email and letter communications to eligible customers and end of year survey to participants.</t>
  </si>
  <si>
    <t>Standby Power Programs (Fixed Backup Power &amp; Customer Resiliency Solutions)</t>
  </si>
  <si>
    <t>Collateral brochure printed and handed out to potential residential customers; provides safety instructions, program process and contact information. Letter invitations mailed to eligible customers. Direct customer outreach and phone assessments. Mileage reimbursement for education events.</t>
  </si>
  <si>
    <t>Medical Baseline (MBL) Program</t>
  </si>
  <si>
    <t>MBL Program Mailings</t>
  </si>
  <si>
    <t xml:space="preserve">PSPS Preparedness Direct to Customer Outreach Campaign </t>
  </si>
  <si>
    <t>Multi-channel education and outreach</t>
  </si>
  <si>
    <t>160,649,962 
(impressions)</t>
  </si>
  <si>
    <t xml:space="preserve">211 Referral Services </t>
  </si>
  <si>
    <t>Service related multi-channel education and outreach</t>
  </si>
  <si>
    <t>39,449,143
(impressions)</t>
  </si>
  <si>
    <t>Master-Metered Owners, Property Managers, and Multi-unit Dwelling Account Holders Outreach &amp; Community Engagement</t>
  </si>
  <si>
    <t>Education and outreach to multi-unit dwellings account holders, property managers, and master meter owners</t>
  </si>
  <si>
    <t>HFTD CBO Partners (Informational and Resource Partners)</t>
  </si>
  <si>
    <t>Informational CBOs sharing preparedness + in event communications as appropriate</t>
  </si>
  <si>
    <t>San Diego Gas &amp; Electric
Asian Culture and Media Alliance
St. Madeliene Sophie's Center</t>
  </si>
  <si>
    <t>Translated Public Outreach Materials (notifications, American Sign Language)</t>
  </si>
  <si>
    <t>Translated education and outreach materials</t>
  </si>
  <si>
    <t>During PSPS Event Outreach (Notifications, Electronic Roadside and In-Community Signage)</t>
  </si>
  <si>
    <t xml:space="preserve">Notifications issued during PSPS events in the format of calls, email and text, depending on regristrant's preference. Notifications are made available in 22 prevalent langugease and American Sign Language. </t>
  </si>
  <si>
    <t>SDG&amp;E PSPS Website, AFN landing page, PSPS App</t>
  </si>
  <si>
    <t>SDG&amp;E's website offers PSPS and wildfire preparedness information, AFN specific webapage and PSPS webapge to provide updated informaiton and resources during a PSPS event in 21 prevalent languages.</t>
  </si>
  <si>
    <t>Multicultural Media Partnerships/ Earned Media</t>
  </si>
  <si>
    <t>To serve non-English speaking customers, SDG&amp;E engages with multicultural media outlets throughout the year in an effort to promote safety and resiliency initiatives, including PSPS, to monolingual and hard to reach populations that may not have access to mainstream media and/or read/speak English.</t>
  </si>
  <si>
    <t>PSPS Before/During Event Paid Media and Advertising</t>
  </si>
  <si>
    <t>To supplement SDG&amp;E's outreach efforts before and during PSPS events, SDG&amp;E runs PSPS emergency messages to reach customers via paid media channels, when/where channels are available.  SDG&amp;E purchases a combination of English/Spanish and in language mutli-media and over 20 diverse communication platforms.</t>
  </si>
  <si>
    <t>309,955,951
(impressions)</t>
  </si>
  <si>
    <t>Informational Videos</t>
  </si>
  <si>
    <t>SDG&amp;E creates a variety of educational videos ranging from 3-30 minutes, including ASL enhanced preparing for poweroutages videos</t>
  </si>
  <si>
    <t>N/A</t>
  </si>
  <si>
    <r>
      <t>PSPS Wildfire Preparedness Regional Open Houses (Webinars), Safety Fairs, Safety Town Halls</t>
    </r>
    <r>
      <rPr>
        <vertAlign val="superscript"/>
        <sz val="11"/>
        <color rgb="FF000000"/>
        <rFont val="Calibri"/>
        <family val="2"/>
      </rPr>
      <t>1</t>
    </r>
  </si>
  <si>
    <t>Hosted wildfire safety and PSPS preparedness webinars, townhalls and In-Community Safety Fairs</t>
  </si>
  <si>
    <t>PSPS Mini-Wildfire Safety Fairs</t>
  </si>
  <si>
    <t>Targeted Mini-Wildfire Safety Fairs in rural, hard-to-reach areas.</t>
  </si>
  <si>
    <t>Emergency preparedness workshops and cultural and healthy families events</t>
  </si>
  <si>
    <t>Hosted emergency preparedness workshops and participated in the Southern Indian Health Council health families events to provide PSPS information and resiliency items.</t>
  </si>
  <si>
    <t>PSPS Education and Outreach Research (Surveys, Focus Groups, etc)</t>
  </si>
  <si>
    <t>Including Phase 3 PSPS guideline required education and outreach surveys.</t>
  </si>
  <si>
    <t>Total</t>
  </si>
  <si>
    <t>1) Costs inclusive of Wildfire Education and Outreach, which is inclusive of PSPS related education and outreach. PSPS specific outreach and education is not tracked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</si>
</sst>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9" x14ac:knownFonts="1">
    <font>
      <sz val="11"/>
      <color theme="1"/>
      <name val="Calibri"/>
      <family val="2"/>
      <scheme val="minor"/>
    </font>
    <font>
      <u/>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vertAlign val="superscript"/>
      <sz val="11"/>
      <color rgb="FF000000"/>
      <name val="Calibri"/>
      <family val="2"/>
    </font>
    <font>
      <sz val="11"/>
      <color rgb="FF000000"/>
      <name val="Calibri"/>
    </font>
    <font>
      <sz val="11"/>
      <name val="Calibri"/>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rgb="FF000000"/>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s>
  <cellStyleXfs count="1">
    <xf numFmtId="0" fontId="0" fillId="0" borderId="0"/>
  </cellStyleXfs>
  <cellXfs count="42">
    <xf numFmtId="0" fontId="0" fillId="0" borderId="0" xfId="0"/>
    <xf numFmtId="0" fontId="1" fillId="0" borderId="0" xfId="0" applyFont="1"/>
    <xf numFmtId="0" fontId="0" fillId="0" borderId="1" xfId="0" applyBorder="1"/>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4" fillId="2" borderId="3" xfId="0" applyFont="1" applyFill="1" applyBorder="1" applyAlignment="1">
      <alignment horizontal="center" wrapText="1"/>
    </xf>
    <xf numFmtId="0" fontId="2" fillId="0" borderId="0" xfId="0" applyFont="1"/>
    <xf numFmtId="164" fontId="0" fillId="0" borderId="1" xfId="0" applyNumberFormat="1" applyBorder="1"/>
    <xf numFmtId="0" fontId="0" fillId="0" borderId="0" xfId="0" applyAlignment="1">
      <alignment horizontal="right" vertical="top"/>
    </xf>
    <xf numFmtId="0" fontId="6" fillId="0" borderId="6" xfId="0" applyFont="1" applyBorder="1" applyAlignment="1">
      <alignment wrapText="1"/>
    </xf>
    <xf numFmtId="0" fontId="6" fillId="0" borderId="0" xfId="0" applyFont="1"/>
    <xf numFmtId="0" fontId="2" fillId="0" borderId="4" xfId="0" applyFont="1" applyBorder="1"/>
    <xf numFmtId="164" fontId="2" fillId="0" borderId="4" xfId="0" applyNumberFormat="1" applyFont="1" applyBorder="1"/>
    <xf numFmtId="0" fontId="7" fillId="3" borderId="6" xfId="0" applyFont="1" applyFill="1" applyBorder="1"/>
    <xf numFmtId="0" fontId="7" fillId="3" borderId="6" xfId="0" applyFont="1" applyFill="1" applyBorder="1" applyAlignment="1">
      <alignment wrapText="1"/>
    </xf>
    <xf numFmtId="0" fontId="7" fillId="4" borderId="6" xfId="0" applyFont="1" applyFill="1" applyBorder="1"/>
    <xf numFmtId="0" fontId="7" fillId="0" borderId="6" xfId="0" applyFont="1" applyBorder="1"/>
    <xf numFmtId="0" fontId="6" fillId="0" borderId="8" xfId="0" applyFont="1" applyBorder="1" applyAlignment="1">
      <alignment wrapText="1"/>
    </xf>
    <xf numFmtId="6" fontId="7" fillId="0" borderId="9" xfId="0" applyNumberFormat="1" applyFont="1" applyBorder="1"/>
    <xf numFmtId="6" fontId="7" fillId="4" borderId="9" xfId="0" applyNumberFormat="1" applyFont="1" applyFill="1" applyBorder="1"/>
    <xf numFmtId="6" fontId="7" fillId="3" borderId="9" xfId="0" applyNumberFormat="1" applyFont="1" applyFill="1" applyBorder="1"/>
    <xf numFmtId="6" fontId="7" fillId="3" borderId="9" xfId="0" applyNumberFormat="1" applyFont="1" applyFill="1" applyBorder="1" applyAlignment="1">
      <alignment wrapText="1"/>
    </xf>
    <xf numFmtId="6" fontId="7" fillId="4" borderId="9" xfId="0" applyNumberFormat="1" applyFont="1" applyFill="1" applyBorder="1" applyAlignment="1">
      <alignment wrapText="1"/>
    </xf>
    <xf numFmtId="0" fontId="0" fillId="0" borderId="10" xfId="0" applyBorder="1"/>
    <xf numFmtId="164" fontId="0" fillId="0" borderId="9" xfId="0" applyNumberFormat="1" applyBorder="1"/>
    <xf numFmtId="0" fontId="2" fillId="0" borderId="11" xfId="0" applyFont="1" applyBorder="1"/>
    <xf numFmtId="164" fontId="2" fillId="0" borderId="12" xfId="0" applyNumberFormat="1" applyFont="1" applyBorder="1"/>
    <xf numFmtId="6" fontId="7" fillId="0" borderId="13" xfId="0" applyNumberFormat="1" applyFont="1" applyBorder="1"/>
    <xf numFmtId="164" fontId="2" fillId="0" borderId="0" xfId="0" applyNumberFormat="1" applyFont="1"/>
    <xf numFmtId="0" fontId="7" fillId="0" borderId="6" xfId="0" applyFont="1" applyBorder="1" applyAlignment="1">
      <alignment wrapText="1"/>
    </xf>
    <xf numFmtId="3" fontId="7" fillId="0" borderId="6" xfId="0" applyNumberFormat="1" applyFont="1" applyBorder="1"/>
    <xf numFmtId="6" fontId="7" fillId="0" borderId="6" xfId="0" applyNumberFormat="1" applyFont="1" applyBorder="1"/>
    <xf numFmtId="3" fontId="7" fillId="0" borderId="7" xfId="0" applyNumberFormat="1" applyFont="1" applyBorder="1" applyAlignment="1">
      <alignment horizontal="right" wrapText="1"/>
    </xf>
    <xf numFmtId="3" fontId="6" fillId="0" borderId="0" xfId="0" applyNumberFormat="1" applyFont="1"/>
    <xf numFmtId="6" fontId="7" fillId="0" borderId="5" xfId="0" applyNumberFormat="1" applyFont="1" applyBorder="1"/>
    <xf numFmtId="3" fontId="8" fillId="0" borderId="7" xfId="0" applyNumberFormat="1" applyFont="1" applyBorder="1" applyAlignment="1">
      <alignment horizontal="right" wrapText="1"/>
    </xf>
    <xf numFmtId="3" fontId="8" fillId="0" borderId="6" xfId="0" applyNumberFormat="1" applyFont="1" applyBorder="1" applyAlignment="1">
      <alignment horizontal="right" wrapText="1"/>
    </xf>
    <xf numFmtId="3" fontId="7" fillId="0" borderId="6" xfId="0" applyNumberFormat="1" applyFont="1" applyBorder="1" applyAlignment="1">
      <alignment wrapText="1"/>
    </xf>
    <xf numFmtId="6" fontId="7" fillId="0" borderId="6" xfId="0" applyNumberFormat="1" applyFont="1" applyBorder="1" applyAlignment="1">
      <alignment wrapText="1"/>
    </xf>
    <xf numFmtId="0" fontId="7" fillId="0" borderId="6" xfId="0" applyFont="1" applyBorder="1" applyAlignment="1">
      <alignment horizontal="right"/>
    </xf>
    <xf numFmtId="0" fontId="4" fillId="0" borderId="0" xfId="0" applyFont="1" applyAlignment="1">
      <alignment horizontal="lef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workbookViewId="0">
      <selection activeCell="I9" sqref="I9"/>
    </sheetView>
  </sheetViews>
  <sheetFormatPr defaultRowHeight="15" x14ac:dyDescent="0.25"/>
  <sheetData>
    <row r="1" spans="1:15" x14ac:dyDescent="0.25">
      <c r="A1" s="1" t="s">
        <v>0</v>
      </c>
    </row>
    <row r="2" spans="1:15" x14ac:dyDescent="0.25">
      <c r="B2" s="41" t="s">
        <v>1</v>
      </c>
      <c r="C2" s="41"/>
      <c r="D2" s="41"/>
      <c r="E2" s="41"/>
      <c r="F2" s="41"/>
      <c r="G2" s="41"/>
      <c r="H2" s="41"/>
      <c r="I2" s="41"/>
      <c r="J2" s="41"/>
      <c r="K2" s="41"/>
    </row>
    <row r="3" spans="1:15" x14ac:dyDescent="0.25">
      <c r="B3" s="41" t="s">
        <v>2</v>
      </c>
      <c r="C3" s="41"/>
      <c r="D3" s="41"/>
      <c r="E3" s="41"/>
      <c r="F3" s="41"/>
      <c r="G3" s="41"/>
      <c r="H3" s="41"/>
      <c r="I3" s="41"/>
      <c r="J3" s="41"/>
      <c r="K3" s="41"/>
    </row>
    <row r="4" spans="1:15" ht="15.75" customHeight="1" x14ac:dyDescent="0.25">
      <c r="B4" s="41" t="s">
        <v>3</v>
      </c>
      <c r="C4" s="41"/>
      <c r="D4" s="41"/>
      <c r="E4" s="41"/>
      <c r="F4" s="41"/>
      <c r="G4" s="41"/>
      <c r="H4" s="41"/>
      <c r="I4" s="41"/>
      <c r="J4" s="41"/>
      <c r="K4" s="41"/>
    </row>
    <row r="5" spans="1:15" ht="15" customHeight="1" x14ac:dyDescent="0.25">
      <c r="B5" s="41" t="s">
        <v>4</v>
      </c>
      <c r="C5" s="41"/>
      <c r="D5" s="41"/>
      <c r="E5" s="41"/>
      <c r="F5" s="41"/>
      <c r="G5" s="41"/>
      <c r="H5" s="41"/>
      <c r="I5" s="41"/>
      <c r="J5" s="41"/>
      <c r="K5" s="41"/>
    </row>
    <row r="6" spans="1:15" x14ac:dyDescent="0.25">
      <c r="B6" s="41" t="s">
        <v>5</v>
      </c>
      <c r="C6" s="41"/>
      <c r="D6" s="41"/>
      <c r="E6" s="41"/>
      <c r="F6" s="41"/>
      <c r="G6" s="41"/>
      <c r="H6" s="41"/>
      <c r="I6" s="41"/>
      <c r="J6" s="41"/>
      <c r="K6" s="41"/>
    </row>
    <row r="8" spans="1:15" x14ac:dyDescent="0.25">
      <c r="A8" s="1" t="s">
        <v>6</v>
      </c>
    </row>
    <row r="9" spans="1:15" x14ac:dyDescent="0.25">
      <c r="A9">
        <v>1</v>
      </c>
      <c r="B9" t="s">
        <v>7</v>
      </c>
    </row>
    <row r="10" spans="1:15" x14ac:dyDescent="0.25">
      <c r="A10">
        <v>2</v>
      </c>
      <c r="B10" t="s">
        <v>8</v>
      </c>
    </row>
    <row r="11" spans="1:15" x14ac:dyDescent="0.25">
      <c r="A11">
        <v>3</v>
      </c>
      <c r="B11" t="s">
        <v>9</v>
      </c>
    </row>
    <row r="12" spans="1:15" ht="62.25" customHeight="1" x14ac:dyDescent="0.25">
      <c r="A12" s="8">
        <v>4</v>
      </c>
      <c r="B12" s="40" t="s">
        <v>10</v>
      </c>
      <c r="C12" s="40"/>
      <c r="D12" s="40"/>
      <c r="E12" s="40"/>
      <c r="F12" s="40"/>
      <c r="G12" s="40"/>
      <c r="H12" s="40"/>
      <c r="I12" s="40"/>
      <c r="J12" s="40"/>
      <c r="K12" s="40"/>
      <c r="L12" s="40"/>
      <c r="M12" s="40"/>
      <c r="N12" s="40"/>
      <c r="O12" s="40"/>
    </row>
    <row r="13" spans="1:15" x14ac:dyDescent="0.25">
      <c r="A13">
        <v>5</v>
      </c>
      <c r="B13" t="s">
        <v>11</v>
      </c>
    </row>
    <row r="14" spans="1:15" x14ac:dyDescent="0.25">
      <c r="B14" t="s">
        <v>12</v>
      </c>
      <c r="C14" t="s">
        <v>13</v>
      </c>
    </row>
    <row r="15" spans="1:15" x14ac:dyDescent="0.25">
      <c r="B15" t="s">
        <v>14</v>
      </c>
      <c r="C15" t="s">
        <v>15</v>
      </c>
    </row>
    <row r="16" spans="1:15" x14ac:dyDescent="0.25">
      <c r="C16" t="s">
        <v>16</v>
      </c>
    </row>
    <row r="18" spans="1:2" x14ac:dyDescent="0.25">
      <c r="A18" s="1" t="s">
        <v>17</v>
      </c>
    </row>
    <row r="19" spans="1:2" x14ac:dyDescent="0.25">
      <c r="B19" t="s">
        <v>18</v>
      </c>
    </row>
    <row r="20" spans="1:2" x14ac:dyDescent="0.25">
      <c r="B20" t="s">
        <v>19</v>
      </c>
    </row>
    <row r="21" spans="1:2" x14ac:dyDescent="0.25">
      <c r="B21" t="s">
        <v>20</v>
      </c>
    </row>
    <row r="22" spans="1:2" x14ac:dyDescent="0.25">
      <c r="B22" t="s">
        <v>21</v>
      </c>
    </row>
    <row r="23" spans="1:2" x14ac:dyDescent="0.25">
      <c r="B23" t="s">
        <v>22</v>
      </c>
    </row>
    <row r="24" spans="1:2" x14ac:dyDescent="0.25">
      <c r="B24" t="s">
        <v>23</v>
      </c>
    </row>
    <row r="26" spans="1:2" x14ac:dyDescent="0.25">
      <c r="A26" s="1" t="s">
        <v>24</v>
      </c>
    </row>
    <row r="27" spans="1:2" x14ac:dyDescent="0.25">
      <c r="A27" t="s">
        <v>25</v>
      </c>
      <c r="B27" t="s">
        <v>26</v>
      </c>
    </row>
    <row r="28" spans="1:2" x14ac:dyDescent="0.25">
      <c r="A28" t="s">
        <v>27</v>
      </c>
      <c r="B28" t="s">
        <v>28</v>
      </c>
    </row>
    <row r="29" spans="1:2" x14ac:dyDescent="0.25">
      <c r="A29" t="s">
        <v>29</v>
      </c>
      <c r="B29" t="s">
        <v>30</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29"/>
  <sheetViews>
    <sheetView tabSelected="1" zoomScale="70" zoomScaleNormal="70" workbookViewId="0">
      <pane xSplit="1" ySplit="4" topLeftCell="B5" activePane="bottomRight" state="frozen"/>
      <selection pane="topRight" activeCell="B1" sqref="B1"/>
      <selection pane="bottomLeft" activeCell="A5" sqref="A5"/>
      <selection pane="bottomRight" activeCell="A15" sqref="A15"/>
    </sheetView>
  </sheetViews>
  <sheetFormatPr defaultRowHeight="15" x14ac:dyDescent="0.25"/>
  <cols>
    <col min="1" max="1" width="47.7109375" customWidth="1"/>
    <col min="2" max="2" width="92.85546875" customWidth="1"/>
    <col min="3" max="3" width="20.28515625" customWidth="1"/>
    <col min="4" max="4" width="21.42578125" customWidth="1"/>
    <col min="5" max="5" width="32" customWidth="1"/>
    <col min="6" max="6" width="25.5703125" customWidth="1"/>
    <col min="7" max="7" width="25.28515625" customWidth="1"/>
  </cols>
  <sheetData>
    <row r="1" spans="1:7" x14ac:dyDescent="0.25">
      <c r="A1" s="6" t="s">
        <v>31</v>
      </c>
    </row>
    <row r="2" spans="1:7" x14ac:dyDescent="0.25">
      <c r="A2" t="s">
        <v>32</v>
      </c>
    </row>
    <row r="3" spans="1:7" ht="15.75" thickBot="1" x14ac:dyDescent="0.3"/>
    <row r="4" spans="1:7" ht="47.25" x14ac:dyDescent="0.25">
      <c r="A4" s="3" t="s">
        <v>33</v>
      </c>
      <c r="B4" s="4" t="s">
        <v>34</v>
      </c>
      <c r="C4" s="4" t="s">
        <v>35</v>
      </c>
      <c r="D4" s="4" t="s">
        <v>36</v>
      </c>
      <c r="E4" s="4" t="s">
        <v>37</v>
      </c>
      <c r="F4" s="5" t="s">
        <v>38</v>
      </c>
      <c r="G4" s="4" t="s">
        <v>39</v>
      </c>
    </row>
    <row r="5" spans="1:7" ht="30" x14ac:dyDescent="0.25">
      <c r="A5" s="17" t="s">
        <v>40</v>
      </c>
      <c r="B5" s="9" t="s">
        <v>41</v>
      </c>
      <c r="C5" s="30">
        <v>708</v>
      </c>
      <c r="D5" s="31">
        <v>125763</v>
      </c>
      <c r="E5" s="16" t="s">
        <v>42</v>
      </c>
      <c r="F5" s="31">
        <v>0</v>
      </c>
      <c r="G5" s="18">
        <v>158520</v>
      </c>
    </row>
    <row r="6" spans="1:7" ht="30" x14ac:dyDescent="0.25">
      <c r="A6" s="17" t="s">
        <v>43</v>
      </c>
      <c r="B6" s="9" t="s">
        <v>44</v>
      </c>
      <c r="C6" s="32">
        <v>72500</v>
      </c>
      <c r="D6" s="32">
        <v>15978</v>
      </c>
      <c r="E6" s="16" t="s">
        <v>42</v>
      </c>
      <c r="F6" s="32">
        <v>0</v>
      </c>
      <c r="G6" s="18">
        <v>16887</v>
      </c>
    </row>
    <row r="7" spans="1:7" ht="60" x14ac:dyDescent="0.25">
      <c r="A7" s="17" t="s">
        <v>45</v>
      </c>
      <c r="B7" s="9" t="s">
        <v>46</v>
      </c>
      <c r="C7" s="30">
        <v>651</v>
      </c>
      <c r="D7" s="31">
        <v>38286</v>
      </c>
      <c r="E7" s="16" t="s">
        <v>42</v>
      </c>
      <c r="F7" s="31">
        <v>0</v>
      </c>
      <c r="G7" s="18">
        <v>23479</v>
      </c>
    </row>
    <row r="8" spans="1:7" x14ac:dyDescent="0.25">
      <c r="A8" s="17" t="s">
        <v>47</v>
      </c>
      <c r="B8" s="9" t="s">
        <v>48</v>
      </c>
      <c r="C8" s="33">
        <v>12509</v>
      </c>
      <c r="D8" s="34">
        <v>11698</v>
      </c>
      <c r="E8" s="15" t="s">
        <v>42</v>
      </c>
      <c r="F8" s="31">
        <v>0</v>
      </c>
      <c r="G8" s="19">
        <v>11698</v>
      </c>
    </row>
    <row r="9" spans="1:7" ht="30" x14ac:dyDescent="0.25">
      <c r="A9" s="17" t="s">
        <v>49</v>
      </c>
      <c r="B9" s="9" t="s">
        <v>50</v>
      </c>
      <c r="C9" s="35" t="s">
        <v>51</v>
      </c>
      <c r="D9" s="31">
        <v>2053062</v>
      </c>
      <c r="E9" s="13" t="s">
        <v>42</v>
      </c>
      <c r="F9" s="31">
        <v>0</v>
      </c>
      <c r="G9" s="20">
        <v>2429931</v>
      </c>
    </row>
    <row r="10" spans="1:7" ht="30" x14ac:dyDescent="0.25">
      <c r="A10" s="17" t="s">
        <v>52</v>
      </c>
      <c r="B10" s="9" t="s">
        <v>53</v>
      </c>
      <c r="C10" s="36" t="s">
        <v>54</v>
      </c>
      <c r="D10" s="31">
        <v>422634</v>
      </c>
      <c r="E10" s="14" t="s">
        <v>42</v>
      </c>
      <c r="F10" s="31">
        <v>0</v>
      </c>
      <c r="G10" s="18">
        <v>471735</v>
      </c>
    </row>
    <row r="11" spans="1:7" ht="45" x14ac:dyDescent="0.25">
      <c r="A11" s="17" t="s">
        <v>55</v>
      </c>
      <c r="B11" s="9" t="s">
        <v>56</v>
      </c>
      <c r="C11" s="30">
        <v>500</v>
      </c>
      <c r="D11" s="31">
        <v>13719</v>
      </c>
      <c r="E11" s="13" t="s">
        <v>42</v>
      </c>
      <c r="F11" s="31">
        <v>0</v>
      </c>
      <c r="G11" s="20">
        <v>13213.35</v>
      </c>
    </row>
    <row r="12" spans="1:7" ht="45" x14ac:dyDescent="0.25">
      <c r="A12" s="17" t="s">
        <v>57</v>
      </c>
      <c r="B12" s="9" t="s">
        <v>58</v>
      </c>
      <c r="C12" s="30">
        <v>248726</v>
      </c>
      <c r="D12" s="31">
        <v>32750</v>
      </c>
      <c r="E12" s="9" t="s">
        <v>59</v>
      </c>
      <c r="F12" s="31">
        <v>1740</v>
      </c>
      <c r="G12" s="18">
        <v>43065</v>
      </c>
    </row>
    <row r="13" spans="1:7" ht="30" x14ac:dyDescent="0.25">
      <c r="A13" s="17" t="s">
        <v>60</v>
      </c>
      <c r="B13" s="9" t="s">
        <v>61</v>
      </c>
      <c r="C13" s="30">
        <v>185000</v>
      </c>
      <c r="D13" s="31">
        <v>130000</v>
      </c>
      <c r="E13" s="13" t="s">
        <v>42</v>
      </c>
      <c r="F13" s="31">
        <v>0</v>
      </c>
      <c r="G13" s="20">
        <v>116897.02</v>
      </c>
    </row>
    <row r="14" spans="1:7" ht="45" x14ac:dyDescent="0.25">
      <c r="A14" s="17" t="s">
        <v>62</v>
      </c>
      <c r="B14" s="9" t="s">
        <v>63</v>
      </c>
      <c r="C14" s="37">
        <v>185000</v>
      </c>
      <c r="D14" s="38">
        <v>37978</v>
      </c>
      <c r="E14" s="13" t="s">
        <v>42</v>
      </c>
      <c r="F14" s="31">
        <v>0</v>
      </c>
      <c r="G14" s="21">
        <v>34148.620000000003</v>
      </c>
    </row>
    <row r="15" spans="1:7" ht="45" x14ac:dyDescent="0.25">
      <c r="A15" s="17" t="s">
        <v>64</v>
      </c>
      <c r="B15" s="9" t="s">
        <v>65</v>
      </c>
      <c r="C15" s="30">
        <v>185000</v>
      </c>
      <c r="D15" s="38">
        <v>0</v>
      </c>
      <c r="E15" s="15" t="s">
        <v>42</v>
      </c>
      <c r="F15" s="31">
        <v>0</v>
      </c>
      <c r="G15" s="22">
        <v>0</v>
      </c>
    </row>
    <row r="16" spans="1:7" ht="60" x14ac:dyDescent="0.25">
      <c r="A16" s="17" t="s">
        <v>66</v>
      </c>
      <c r="B16" s="9" t="s">
        <v>67</v>
      </c>
      <c r="C16" s="29">
        <v>0</v>
      </c>
      <c r="D16" s="31">
        <v>0</v>
      </c>
      <c r="E16" s="13" t="s">
        <v>42</v>
      </c>
      <c r="F16" s="31">
        <v>0</v>
      </c>
      <c r="G16" s="20">
        <v>0</v>
      </c>
    </row>
    <row r="17" spans="1:7" ht="60" x14ac:dyDescent="0.25">
      <c r="A17" s="17" t="s">
        <v>68</v>
      </c>
      <c r="B17" s="9" t="s">
        <v>69</v>
      </c>
      <c r="C17" s="36" t="s">
        <v>70</v>
      </c>
      <c r="D17" s="38">
        <v>3855661</v>
      </c>
      <c r="E17" s="13" t="s">
        <v>42</v>
      </c>
      <c r="F17" s="31">
        <v>0</v>
      </c>
      <c r="G17" s="21">
        <v>2901666</v>
      </c>
    </row>
    <row r="18" spans="1:7" ht="30" x14ac:dyDescent="0.25">
      <c r="A18" s="17" t="s">
        <v>71</v>
      </c>
      <c r="B18" s="9" t="s">
        <v>72</v>
      </c>
      <c r="C18" s="39" t="s">
        <v>73</v>
      </c>
      <c r="D18" s="31">
        <v>0</v>
      </c>
      <c r="E18" s="13" t="s">
        <v>42</v>
      </c>
      <c r="F18" s="31">
        <v>0</v>
      </c>
      <c r="G18" s="20">
        <v>0</v>
      </c>
    </row>
    <row r="19" spans="1:7" ht="32.25" x14ac:dyDescent="0.25">
      <c r="A19" s="17" t="s">
        <v>74</v>
      </c>
      <c r="B19" s="9" t="s">
        <v>75</v>
      </c>
      <c r="C19" s="30">
        <v>3600</v>
      </c>
      <c r="D19" s="31">
        <v>474697.9</v>
      </c>
      <c r="E19" s="16" t="s">
        <v>42</v>
      </c>
      <c r="F19" s="31">
        <v>0</v>
      </c>
      <c r="G19" s="27">
        <v>366674</v>
      </c>
    </row>
    <row r="20" spans="1:7" x14ac:dyDescent="0.25">
      <c r="A20" s="17" t="s">
        <v>76</v>
      </c>
      <c r="B20" s="9" t="s">
        <v>77</v>
      </c>
      <c r="C20" s="30">
        <v>17087</v>
      </c>
      <c r="D20" s="31">
        <v>23633.94</v>
      </c>
      <c r="E20" s="16" t="s">
        <v>42</v>
      </c>
      <c r="F20" s="31">
        <v>0</v>
      </c>
      <c r="G20" s="19">
        <v>24792.6</v>
      </c>
    </row>
    <row r="21" spans="1:7" ht="30" x14ac:dyDescent="0.25">
      <c r="A21" s="17" t="s">
        <v>78</v>
      </c>
      <c r="B21" s="9" t="s">
        <v>79</v>
      </c>
      <c r="C21" s="30">
        <v>2500</v>
      </c>
      <c r="D21" s="31">
        <v>0</v>
      </c>
      <c r="E21" s="29" t="s">
        <v>42</v>
      </c>
      <c r="F21" s="31">
        <v>0</v>
      </c>
      <c r="G21" s="19">
        <v>3500</v>
      </c>
    </row>
    <row r="22" spans="1:7" ht="30" x14ac:dyDescent="0.25">
      <c r="A22" s="17" t="s">
        <v>80</v>
      </c>
      <c r="B22" s="9" t="s">
        <v>81</v>
      </c>
      <c r="C22" s="30">
        <v>1800</v>
      </c>
      <c r="D22" s="31">
        <v>290630</v>
      </c>
      <c r="E22" s="14" t="s">
        <v>42</v>
      </c>
      <c r="F22" s="31">
        <v>0</v>
      </c>
      <c r="G22" s="20">
        <v>222600</v>
      </c>
    </row>
    <row r="23" spans="1:7" x14ac:dyDescent="0.25">
      <c r="A23" s="23"/>
      <c r="B23" s="2"/>
      <c r="C23" s="2"/>
      <c r="D23" s="7"/>
      <c r="E23" s="2"/>
      <c r="F23" s="7"/>
      <c r="G23" s="24">
        <v>0</v>
      </c>
    </row>
    <row r="24" spans="1:7" x14ac:dyDescent="0.25">
      <c r="A24" s="23"/>
      <c r="B24" s="2"/>
      <c r="C24" s="2"/>
      <c r="D24" s="7"/>
      <c r="E24" s="2"/>
      <c r="F24" s="7"/>
      <c r="G24" s="24">
        <v>0</v>
      </c>
    </row>
    <row r="25" spans="1:7" x14ac:dyDescent="0.25">
      <c r="A25" s="23"/>
      <c r="B25" s="2"/>
      <c r="C25" s="2"/>
      <c r="D25" s="7"/>
      <c r="E25" s="2"/>
      <c r="F25" s="7"/>
      <c r="G25" s="24">
        <v>0</v>
      </c>
    </row>
    <row r="26" spans="1:7" ht="15.75" thickBot="1" x14ac:dyDescent="0.3">
      <c r="A26" s="25" t="s">
        <v>82</v>
      </c>
      <c r="B26" s="11"/>
      <c r="C26" s="11">
        <f>SUM(C5:C25)</f>
        <v>915581</v>
      </c>
      <c r="D26" s="12">
        <f>SUM(D2:D22)</f>
        <v>7526490.8400000008</v>
      </c>
      <c r="E26" s="11"/>
      <c r="F26" s="12">
        <f t="shared" ref="F26:G26" si="0">SUM(F5:F25)</f>
        <v>1740</v>
      </c>
      <c r="G26" s="26">
        <f t="shared" si="0"/>
        <v>6838806.5899999999</v>
      </c>
    </row>
    <row r="28" spans="1:7" x14ac:dyDescent="0.25">
      <c r="A28" s="10" t="s">
        <v>83</v>
      </c>
    </row>
    <row r="29" spans="1:7" x14ac:dyDescent="0.25">
      <c r="E29" s="28"/>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3656406E6F204AA1BD8F3820215057" ma:contentTypeVersion="2" ma:contentTypeDescription="Create a new document." ma:contentTypeScope="" ma:versionID="c003f51debb086c2b85756d971389151">
  <xsd:schema xmlns:xsd="http://www.w3.org/2001/XMLSchema" xmlns:xs="http://www.w3.org/2001/XMLSchema" xmlns:p="http://schemas.microsoft.com/office/2006/metadata/properties" xmlns:ns2="dcf20a2e-6560-4730-8d3b-4dece8efd4b5" targetNamespace="http://schemas.microsoft.com/office/2006/metadata/properties" ma:root="true" ma:fieldsID="5b2f095a7a94bd6834e21c7f270f8457" ns2:_="">
    <xsd:import namespace="dcf20a2e-6560-4730-8d3b-4dece8efd4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0a2e-6560-4730-8d3b-4dece8efd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83DCC4-BBDE-4179-8668-18AAFEC5E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0a2e-6560-4730-8d3b-4dece8efd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ECB0D7-7192-4BB8-B2D4-88D12A2B132B}">
  <ds:schemaRef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dcf20a2e-6560-4730-8d3b-4dece8efd4b5"/>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EB42CBD-B2DE-483C-94B7-37A73E64D9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Mabel</dc:creator>
  <cp:keywords/>
  <dc:description/>
  <cp:lastModifiedBy>Hughes, Zackary J</cp:lastModifiedBy>
  <cp:revision/>
  <dcterms:created xsi:type="dcterms:W3CDTF">2021-11-19T17:30:06Z</dcterms:created>
  <dcterms:modified xsi:type="dcterms:W3CDTF">2026-02-27T21:23:56Z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0x010100303656406E6F204AA1BD8F3820215057</vt:lpwstr>
  </property>
</Properties>
</file>