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workbookProtection workbookPassword="DFD1" lockStructure="1"/>
  <bookViews>
    <workbookView xWindow="0" yWindow="90" windowWidth="19440" windowHeight="9945" firstSheet="1" activeTab="1"/>
  </bookViews>
  <sheets>
    <sheet name="Version" sheetId="20" state="hidden" r:id="rId1"/>
    <sheet name="1. Instructions" sheetId="1" r:id="rId2"/>
    <sheet name="2. Contact Information" sheetId="2" r:id="rId3"/>
    <sheet name="3. Project Description" sheetId="3" r:id="rId4"/>
    <sheet name="4. Operational Constraints" sheetId="22" r:id="rId5"/>
    <sheet name="4b - Flex Pricing" sheetId="27" r:id="rId6"/>
    <sheet name="5. ESSPPTA Cap-Price" sheetId="21" r:id="rId7"/>
    <sheet name="5. ESSUOG Cap-Price " sheetId="23" state="hidden" r:id="rId8"/>
  </sheets>
  <definedNames>
    <definedName name="_xlnm.Print_Area" localSheetId="2">'2. Contact Information'!$A$1:$H$41</definedName>
    <definedName name="_xlnm.Print_Area" localSheetId="3">'3. Project Description'!$A$1:$H$33</definedName>
    <definedName name="_xlnm.Print_Area" localSheetId="4">'4. Operational Constraints'!$A$1:$H$5</definedName>
    <definedName name="_xlnm.Print_Area" localSheetId="5">'4b - Flex Pricing'!$A$1:$H$7</definedName>
    <definedName name="_xlnm.Print_Area" localSheetId="6">'5. ESSPPTA Cap-Price'!$A$1:$J$5</definedName>
  </definedNames>
  <calcPr calcId="145621"/>
</workbook>
</file>

<file path=xl/calcChain.xml><?xml version="1.0" encoding="utf-8"?>
<calcChain xmlns="http://schemas.openxmlformats.org/spreadsheetml/2006/main">
  <c r="C12" i="23" l="1"/>
  <c r="D22" i="27" l="1"/>
  <c r="E22" i="27"/>
  <c r="F22" i="27"/>
  <c r="G22" i="27"/>
  <c r="H22" i="27"/>
  <c r="I22" i="27"/>
  <c r="C22" i="27"/>
  <c r="C24" i="27" s="1"/>
  <c r="G11" i="27" l="1"/>
  <c r="D11" i="27" l="1"/>
  <c r="E11" i="27"/>
  <c r="D12" i="27"/>
  <c r="E12" i="27"/>
  <c r="D13" i="27"/>
  <c r="E13" i="27"/>
  <c r="D14" i="27"/>
  <c r="E14" i="27"/>
  <c r="C12" i="27"/>
  <c r="C13" i="27"/>
  <c r="C14" i="27"/>
  <c r="C11" i="27"/>
  <c r="E21" i="27" l="1"/>
  <c r="E26" i="27" s="1"/>
  <c r="I21" i="27"/>
  <c r="I26" i="27" s="1"/>
  <c r="F21" i="27"/>
  <c r="F26" i="27" s="1"/>
  <c r="G21" i="27"/>
  <c r="G26" i="27" s="1"/>
  <c r="C21" i="27"/>
  <c r="C26" i="27" s="1"/>
  <c r="D21" i="27"/>
  <c r="D26" i="27" s="1"/>
  <c r="H21" i="27"/>
  <c r="H26" i="27" s="1"/>
  <c r="B4" i="27"/>
  <c r="B3" i="27"/>
  <c r="C10" i="22" l="1"/>
  <c r="E24" i="27" l="1"/>
  <c r="I24" i="27"/>
  <c r="F24" i="27"/>
  <c r="G24" i="27"/>
  <c r="D24" i="27"/>
  <c r="H24" i="27"/>
  <c r="B4" i="23" l="1"/>
  <c r="B3" i="23"/>
  <c r="C12" i="21" l="1"/>
  <c r="B4" i="22" l="1"/>
  <c r="B3" i="22"/>
  <c r="B4" i="21"/>
  <c r="B3" i="21"/>
  <c r="B3" i="3" l="1"/>
  <c r="B3" i="2"/>
  <c r="B4" i="3" l="1"/>
  <c r="B4" i="2"/>
</calcChain>
</file>

<file path=xl/comments1.xml><?xml version="1.0" encoding="utf-8"?>
<comments xmlns="http://schemas.openxmlformats.org/spreadsheetml/2006/main">
  <authors>
    <author>pjdefazi</author>
  </authors>
  <commentList>
    <comment ref="H10" authorId="0">
      <text>
        <r>
          <rPr>
            <b/>
            <sz val="14"/>
            <color indexed="81"/>
            <rFont val="Calibri"/>
            <family val="2"/>
          </rPr>
          <t>Person who can address any commercial or contract related questions. This person will also be notified if the bid is awarded a short listed position.</t>
        </r>
      </text>
    </comment>
    <comment ref="H11" authorId="0">
      <text>
        <r>
          <rPr>
            <b/>
            <sz val="14"/>
            <color indexed="81"/>
            <rFont val="Calibri"/>
            <family val="2"/>
          </rPr>
          <t>Business Title of Primary Contact</t>
        </r>
      </text>
    </comment>
    <comment ref="H12" authorId="0">
      <text>
        <r>
          <rPr>
            <b/>
            <sz val="14"/>
            <color indexed="81"/>
            <rFont val="Calibri"/>
            <family val="2"/>
          </rPr>
          <t xml:space="preserve">Name of Company that the primary contact is employed by. </t>
        </r>
      </text>
    </comment>
    <comment ref="H13" authorId="0">
      <text>
        <r>
          <rPr>
            <b/>
            <sz val="14"/>
            <color indexed="81"/>
            <rFont val="Calibri"/>
            <family val="2"/>
          </rPr>
          <t>Please ensure that the email address provided in is accurate is formatted correctly: For Example: John.Smith@RFO.com</t>
        </r>
      </text>
    </comment>
    <comment ref="H14" authorId="0">
      <text>
        <r>
          <rPr>
            <b/>
            <sz val="14"/>
            <color indexed="81"/>
            <rFont val="Calibri"/>
            <family val="2"/>
          </rPr>
          <t>Phone number of primary contact: Please use format (012) 345-6789</t>
        </r>
      </text>
    </comment>
    <comment ref="H17" authorId="0">
      <text>
        <r>
          <rPr>
            <b/>
            <sz val="14"/>
            <color indexed="81"/>
            <rFont val="Calibri"/>
            <family val="2"/>
          </rPr>
          <t>Person who can address any commercial or contract related questions. This person will also be notified if the bid is awarded a short listed position.</t>
        </r>
      </text>
    </comment>
    <comment ref="H18" authorId="0">
      <text>
        <r>
          <rPr>
            <b/>
            <sz val="14"/>
            <color indexed="81"/>
            <rFont val="Calibri"/>
            <family val="2"/>
          </rPr>
          <t>Business Title of Secondary Contact</t>
        </r>
      </text>
    </comment>
    <comment ref="H19" authorId="0">
      <text>
        <r>
          <rPr>
            <b/>
            <sz val="14"/>
            <color indexed="81"/>
            <rFont val="Calibri"/>
            <family val="2"/>
          </rPr>
          <t xml:space="preserve">Name of Company that the Secondary Contact is employed by. </t>
        </r>
      </text>
    </comment>
    <comment ref="H20" authorId="0">
      <text>
        <r>
          <rPr>
            <b/>
            <sz val="14"/>
            <color indexed="81"/>
            <rFont val="Calibri"/>
            <family val="2"/>
          </rPr>
          <t>Please ensure that the email address provided in is accurate is formatted correctly: For Example: John.Smith@RFO.com</t>
        </r>
      </text>
    </comment>
    <comment ref="H21" authorId="0">
      <text>
        <r>
          <rPr>
            <b/>
            <sz val="14"/>
            <color indexed="81"/>
            <rFont val="Calibri"/>
            <family val="2"/>
          </rPr>
          <t>Phone number of primary contact: Please use format (012) 345-6789</t>
        </r>
      </text>
    </comment>
    <comment ref="H24" authorId="0">
      <text>
        <r>
          <rPr>
            <b/>
            <sz val="14"/>
            <color indexed="81"/>
            <rFont val="Calibri"/>
            <family val="2"/>
          </rPr>
          <t xml:space="preserve">Street Address by which the Bidder conducts business. </t>
        </r>
      </text>
    </comment>
    <comment ref="H25" authorId="0">
      <text>
        <r>
          <rPr>
            <b/>
            <sz val="14"/>
            <color indexed="81"/>
            <rFont val="Calibri"/>
            <family val="2"/>
          </rPr>
          <t xml:space="preserve">Street Address by which the Bidder conducts business. </t>
        </r>
      </text>
    </comment>
    <comment ref="H26" authorId="0">
      <text>
        <r>
          <rPr>
            <b/>
            <sz val="14"/>
            <color indexed="81"/>
            <rFont val="Calibri"/>
            <family val="2"/>
          </rPr>
          <t xml:space="preserve">City in which the Bidder conducts business. </t>
        </r>
      </text>
    </comment>
    <comment ref="H27" authorId="0">
      <text>
        <r>
          <rPr>
            <b/>
            <sz val="14"/>
            <color indexed="81"/>
            <rFont val="Calibri"/>
            <family val="2"/>
          </rPr>
          <t xml:space="preserve">State in which the Bidder conducts business. </t>
        </r>
      </text>
    </comment>
    <comment ref="H28" authorId="0">
      <text>
        <r>
          <rPr>
            <b/>
            <sz val="14"/>
            <color indexed="81"/>
            <rFont val="Calibri"/>
            <family val="2"/>
          </rPr>
          <t xml:space="preserve">Zip Code in which the Bidder conducts business. </t>
        </r>
      </text>
    </comment>
    <comment ref="H31" authorId="0">
      <text>
        <r>
          <rPr>
            <b/>
            <sz val="14"/>
            <color indexed="81"/>
            <rFont val="Calibri"/>
            <family val="2"/>
          </rPr>
          <t>Is the company or bidder contact a subordinate, subsidiary, employee, or member of Sempra or SDG&amp;E?</t>
        </r>
      </text>
    </comment>
    <comment ref="H32" authorId="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33" authorId="0">
      <text>
        <r>
          <rPr>
            <b/>
            <sz val="14"/>
            <color indexed="81"/>
            <rFont val="Calibri"/>
            <family val="2"/>
          </rPr>
          <t>Has meaning set forth in CPUC General Order 156. For eligibility and certification, please see: 
http://www.cpuc.ca.gov/puc/supplierdiversity/</t>
        </r>
      </text>
    </comment>
  </commentList>
</comments>
</file>

<file path=xl/comments2.xml><?xml version="1.0" encoding="utf-8"?>
<comments xmlns="http://schemas.openxmlformats.org/spreadsheetml/2006/main">
  <authors>
    <author>Rolfe, Scot - Mktg Affil-E&amp;FP</author>
  </authors>
  <commentList>
    <comment ref="D8" authorId="0">
      <text>
        <r>
          <rPr>
            <b/>
            <sz val="9"/>
            <color indexed="81"/>
            <rFont val="Tahoma"/>
            <family val="2"/>
          </rPr>
          <t>The hourly peak capacity that can be sustained over a continuous 4 hour period.</t>
        </r>
        <r>
          <rPr>
            <sz val="9"/>
            <color indexed="81"/>
            <rFont val="Tahoma"/>
            <family val="2"/>
          </rPr>
          <t xml:space="preserve">
</t>
        </r>
      </text>
    </comment>
    <comment ref="G18" authorId="0">
      <text>
        <r>
          <rPr>
            <b/>
            <sz val="9"/>
            <color indexed="81"/>
            <rFont val="Tahoma"/>
            <family val="2"/>
          </rPr>
          <t>All system efficiency values should EXCLUDE any station service, auxilliary load, etc.</t>
        </r>
      </text>
    </comment>
    <comment ref="B27" authorId="0">
      <text>
        <r>
          <rPr>
            <sz val="9"/>
            <color indexed="81"/>
            <rFont val="Tahoma"/>
            <family val="2"/>
          </rPr>
          <t xml:space="preserve">Optional incremental cycling (Flex) can be offered on sheet 4b.
</t>
        </r>
      </text>
    </comment>
    <comment ref="G29" authorId="0">
      <text>
        <r>
          <rPr>
            <b/>
            <sz val="9"/>
            <color indexed="81"/>
            <rFont val="Tahoma"/>
            <family val="2"/>
          </rPr>
          <t>SDG&amp;E:</t>
        </r>
        <r>
          <rPr>
            <sz val="9"/>
            <color indexed="81"/>
            <rFont val="Tahoma"/>
            <family val="2"/>
          </rPr>
          <t xml:space="preserve">
Specify what level of charging differentiates between a deep and shallow cycle. A cycle is defined as an equal amount of charging and discharging(net of efficiency losses), leaving the resource at the same charge level as it began at. For example, any resource specifying 100% here, would be indicating that a Deep cycle only occurs when the entire capacity of the resource is discharged then completely charged again or vice versa (also called a Full cycle). 
Any resource specifying 60% here would be indicating that a Deep cycle would occur any time the amount charged and discharged exceeds 60% of the total useable capacity.</t>
        </r>
      </text>
    </comment>
  </commentList>
</comments>
</file>

<file path=xl/sharedStrings.xml><?xml version="1.0" encoding="utf-8"?>
<sst xmlns="http://schemas.openxmlformats.org/spreadsheetml/2006/main" count="224" uniqueCount="167">
  <si>
    <t>Free Form Field</t>
  </si>
  <si>
    <t>Pull Down Menu</t>
  </si>
  <si>
    <t>Calculated Field</t>
  </si>
  <si>
    <t>Contact Information</t>
  </si>
  <si>
    <t>Phone Number:</t>
  </si>
  <si>
    <t>E-Mail:</t>
  </si>
  <si>
    <t>Title:</t>
  </si>
  <si>
    <t>Name:</t>
  </si>
  <si>
    <t>Company:</t>
  </si>
  <si>
    <t>Business Address 1</t>
  </si>
  <si>
    <t>Business Address 2</t>
  </si>
  <si>
    <t>City</t>
  </si>
  <si>
    <t>State</t>
  </si>
  <si>
    <t>Zip Code</t>
  </si>
  <si>
    <t>Primary Contact Information:</t>
  </si>
  <si>
    <t>Secondary Contact Information:</t>
  </si>
  <si>
    <t>Bidder Information:</t>
  </si>
  <si>
    <t>General Information</t>
  </si>
  <si>
    <t>Page 1</t>
  </si>
  <si>
    <t>Page 2</t>
  </si>
  <si>
    <t>Page 3</t>
  </si>
  <si>
    <t>January</t>
  </si>
  <si>
    <t>February</t>
  </si>
  <si>
    <t>March</t>
  </si>
  <si>
    <t>April</t>
  </si>
  <si>
    <t>May</t>
  </si>
  <si>
    <t>June</t>
  </si>
  <si>
    <t>July</t>
  </si>
  <si>
    <t>August</t>
  </si>
  <si>
    <t>September</t>
  </si>
  <si>
    <t>October</t>
  </si>
  <si>
    <t>November</t>
  </si>
  <si>
    <t>December</t>
  </si>
  <si>
    <t>Month</t>
  </si>
  <si>
    <t>New</t>
  </si>
  <si>
    <t>Yes</t>
  </si>
  <si>
    <t>No</t>
  </si>
  <si>
    <t>Bidder or Contact listed above is an affiliate of SDG&amp;E?</t>
  </si>
  <si>
    <t>Bidder or Sponsor is certified as a Diverse Business Entity (DBE)?</t>
  </si>
  <si>
    <t>Bidder or Contact listed above has one or more contracts with SDG&amp;E?</t>
  </si>
  <si>
    <t>Option A - Pro Forma CHP</t>
  </si>
  <si>
    <t>Other:</t>
  </si>
  <si>
    <t>Comment Field</t>
  </si>
  <si>
    <t>Number</t>
  </si>
  <si>
    <t>Comments</t>
  </si>
  <si>
    <t>1.0</t>
  </si>
  <si>
    <t>Initial version, modified from CHP Offer Form</t>
  </si>
  <si>
    <t>Year</t>
  </si>
  <si>
    <t>Instructions:</t>
  </si>
  <si>
    <t>Form Field Key:</t>
  </si>
  <si>
    <t>- Follow instructions as they appear in each fields' comments or pop-up messages</t>
  </si>
  <si>
    <t>- Fill out all fields in the units requested</t>
  </si>
  <si>
    <t>- Do not add, change, or move any cells, rows, columns or worksheets in the workbook</t>
  </si>
  <si>
    <t>Energy Storage Products Offer Form</t>
  </si>
  <si>
    <t>Year of Term</t>
  </si>
  <si>
    <t>Contract Capacity (MW)</t>
  </si>
  <si>
    <t>If Contract Capacity varies by month, enter expected values below:</t>
  </si>
  <si>
    <t>Contract Start Date</t>
  </si>
  <si>
    <t>Contract End Date</t>
  </si>
  <si>
    <t>Page 4</t>
  </si>
  <si>
    <t>Project Description</t>
  </si>
  <si>
    <t>Brief Description of Project:</t>
  </si>
  <si>
    <t>Technology:</t>
  </si>
  <si>
    <t>Operational Constraints</t>
  </si>
  <si>
    <t>Minimum Storage Level sMIN (MWh)</t>
  </si>
  <si>
    <t>Maximum Storage Level sMAX (MWh)</t>
  </si>
  <si>
    <t>Annual Capacity Degredation (% if applicable)</t>
  </si>
  <si>
    <t>Dispatchable Range Constraints</t>
  </si>
  <si>
    <t>Maximum Daily Cycles</t>
  </si>
  <si>
    <t>Maximum Monthly Cycles</t>
  </si>
  <si>
    <t>Maximum Annual Cycles</t>
  </si>
  <si>
    <t>Maximum Lifetime Cycles</t>
  </si>
  <si>
    <t>Charge Time from sMIN to sMAX (hours)</t>
  </si>
  <si>
    <t>Discharge Time from sMAX to sMIN (hours)</t>
  </si>
  <si>
    <t>Ancillary Services</t>
  </si>
  <si>
    <t>Non-Spinning Reserve</t>
  </si>
  <si>
    <t>Spinning Reserve</t>
  </si>
  <si>
    <t>Regulation Up</t>
  </si>
  <si>
    <t>Regulation Down</t>
  </si>
  <si>
    <t>A/S Ramp Rate (MW/min)</t>
  </si>
  <si>
    <t>A/S Operating Range Minimum (MWh)</t>
  </si>
  <si>
    <t>A/S Operating Range Maximum (MWh)</t>
  </si>
  <si>
    <t>A/S Capacity (MW)</t>
  </si>
  <si>
    <t>Any additional constraints not listed above:</t>
  </si>
  <si>
    <t>Minimum run time per charge  (minutes)</t>
  </si>
  <si>
    <t>Minimum run time per discharge  (minutes)</t>
  </si>
  <si>
    <t>Minimum down time between charge/discharge crossover (minutes)</t>
  </si>
  <si>
    <t>Project Name:</t>
  </si>
  <si>
    <t>Deliverability restrictions:</t>
  </si>
  <si>
    <t>Contract Term (years)</t>
  </si>
  <si>
    <t>Bid Number</t>
  </si>
  <si>
    <t>Bid Structure Description</t>
  </si>
  <si>
    <t>Variable O&amp;M ($/MWh)</t>
  </si>
  <si>
    <t>Capacity Payment ($/kW-yr)</t>
  </si>
  <si>
    <t>Additional pricing details</t>
  </si>
  <si>
    <t>Notification Time (minutes)</t>
  </si>
  <si>
    <t>Limit?</t>
  </si>
  <si>
    <t>Estimated Interconnection Costs:</t>
  </si>
  <si>
    <t>Interconnection Status:</t>
  </si>
  <si>
    <t>charging</t>
  </si>
  <si>
    <t>discharging</t>
  </si>
  <si>
    <t>1.1</t>
  </si>
  <si>
    <t>Updated 7/31/14, added instructional pop-ups</t>
  </si>
  <si>
    <t>1.2</t>
  </si>
  <si>
    <t>Updated 8/5/14, minor changes to formatting, pop-ups, etc.</t>
  </si>
  <si>
    <t>Page 5</t>
  </si>
  <si>
    <t xml:space="preserve"> Annual Contract Capacity (MW)</t>
  </si>
  <si>
    <t>Additional Variable Costs ($/MWh)</t>
  </si>
  <si>
    <t>1.3</t>
  </si>
  <si>
    <t>Updated 8/12/14, added sheet for Utility owned storage offers</t>
  </si>
  <si>
    <t>- Complete all applicable fields in the "Contact Information", "Project Description", and "Operational Constraints" worksheets</t>
  </si>
  <si>
    <t>Bid Details - ESSPPTA, TOLLING AGREEMENTS ONLY</t>
  </si>
  <si>
    <t>1.4</t>
  </si>
  <si>
    <t>Updated 8/14/14, clarified instructions for UOG proposals</t>
  </si>
  <si>
    <t>Nearest Substation:</t>
  </si>
  <si>
    <t>Nameplate Capacity (MW):</t>
  </si>
  <si>
    <t>Discharge Rate(MW/hr)</t>
  </si>
  <si>
    <t>Minimum</t>
  </si>
  <si>
    <t>Maximum</t>
  </si>
  <si>
    <t>Average</t>
  </si>
  <si>
    <t>Blackstart Availability</t>
  </si>
  <si>
    <t>Equipment Footprint (sqft/MW of capacity)</t>
  </si>
  <si>
    <t>Annual Efficiency Degredation (% if applicable)</t>
  </si>
  <si>
    <t>Site Address:</t>
  </si>
  <si>
    <t>Does this project meet current RA counting rules?</t>
  </si>
  <si>
    <t>Shallow</t>
  </si>
  <si>
    <t>Deep</t>
  </si>
  <si>
    <t>Shallow vs. Deep cycle cutoff</t>
  </si>
  <si>
    <t>Availability and Maintenance</t>
  </si>
  <si>
    <t>Outage Type</t>
  </si>
  <si>
    <t>Available Capacity (%)</t>
  </si>
  <si>
    <t>Full</t>
  </si>
  <si>
    <t>Partial</t>
  </si>
  <si>
    <t>Other</t>
  </si>
  <si>
    <t>Description and details</t>
  </si>
  <si>
    <t>System Efficiency Range (%)</t>
  </si>
  <si>
    <t>A/S Type</t>
  </si>
  <si>
    <t>AGC Available?</t>
  </si>
  <si>
    <t>1.5</t>
  </si>
  <si>
    <t>Updated 9/3/14, multiple edits and expanded instructional pop-ups</t>
  </si>
  <si>
    <t>- Complete the appropriate Cap-Price sheet for either Energy Storage System Power Purchase Tolling Agreement (ESSPPTA), Energy Storage System Build, Own, Transfer Agreement (ESSBOT), or Energy Storage System Engineering, Procurement, and Construction Agreement (ESSEPC)</t>
  </si>
  <si>
    <t>Duration (hours)</t>
  </si>
  <si>
    <t>Charge Rate(MW/hr)</t>
  </si>
  <si>
    <t>2016 Preferred Resources LCR RFO</t>
  </si>
  <si>
    <t>San Diego Gas and Electric Company (“SDG&amp;E”) is issuing this 2016 Preferred Resources LCR RFO to meet the Local Capacity Requirement outlined in the 2012 LTPP Track 4 decision. As part of this requirement, this RFO solicits offers for Energy Storage within the Local Capacity Area for SDG&amp;E.</t>
  </si>
  <si>
    <t>Annual Contract Capacity (MW)</t>
  </si>
  <si>
    <t>Cycle Constraints - Not including optional Flex capability</t>
  </si>
  <si>
    <t>Base offer cycles</t>
  </si>
  <si>
    <t>Incremental cycles</t>
  </si>
  <si>
    <t>Variable Cycling Offer Price ($/MWh)</t>
  </si>
  <si>
    <t>Energy Storage System  (ESSBOT) or (ESSEPC) Details ONLY</t>
  </si>
  <si>
    <t>Residual Capacity</t>
  </si>
  <si>
    <t>Year after end of guaranteed period</t>
  </si>
  <si>
    <t xml:space="preserve"> Annual Residual Capacity (MW)</t>
  </si>
  <si>
    <t>Revenue Requirement ($)</t>
  </si>
  <si>
    <t>Total Annual Available Cycles</t>
  </si>
  <si>
    <t>Volumetric (MWh)</t>
  </si>
  <si>
    <t>Total Capacity</t>
  </si>
  <si>
    <t>Total Useable Capacity</t>
  </si>
  <si>
    <t>Capacity (MW)</t>
  </si>
  <si>
    <t>Incremental Flexible Cycling Options</t>
  </si>
  <si>
    <t>Page 4b</t>
  </si>
  <si>
    <t>3-hour cycle  MWh</t>
  </si>
  <si>
    <t>Maximum Lifetime (Contract Term) Cycles</t>
  </si>
  <si>
    <t>Cost per Incremental (3-hour) cycle ($)</t>
  </si>
  <si>
    <t>Flex pricing is OPTIONAL and will only be evaluated if any of the cells C23-I23 are completed by the respondent.</t>
  </si>
  <si>
    <t>Variable Cycling Offer Price should reflect the levelized $/MWh for each incremental tier of 100 cycles. For example, if the base offer includes 200 annual cycles and a $5 VOM (entered on sheet 5), and you would like to offer up to 200 additional incremental cycles, enter the tier pricing in cells C23 for the first 100 cycles and in cell D23 for the next 100 cycles.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</si>
</sst>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0.0%"/>
    <numFmt numFmtId="199" formatCode="_(&quot;$&quot;* #,##0_);_(&quot;$&quot;* \(#,##0\);_(&quot;$&quot;* &quot;-&quot;??_);_(@_)"/>
  </numFmts>
  <fonts count="84">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b/>
      <sz val="14"/>
      <color indexed="81"/>
      <name val="Calibri"/>
      <family val="2"/>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9"/>
      <color indexed="81"/>
      <name val="Tahoma"/>
      <family val="2"/>
    </font>
    <font>
      <b/>
      <sz val="9"/>
      <color indexed="81"/>
      <name val="Tahoma"/>
      <family val="2"/>
    </font>
    <font>
      <sz val="11"/>
      <color theme="0"/>
      <name val="Calibri"/>
      <family val="2"/>
      <scheme val="minor"/>
    </font>
    <font>
      <sz val="11"/>
      <color rgb="FFFF0000"/>
      <name val="Calibri"/>
      <family val="2"/>
    </font>
    <font>
      <sz val="11"/>
      <name val="Calibri"/>
      <family val="2"/>
      <scheme val="minor"/>
    </font>
    <font>
      <b/>
      <sz val="11"/>
      <color theme="0"/>
      <name val="Calibri"/>
      <family val="2"/>
    </font>
    <font>
      <b/>
      <sz val="11"/>
      <name val="Calibri"/>
      <family val="2"/>
    </font>
    <font>
      <i/>
      <sz val="20"/>
      <color rgb="FF0070C0"/>
      <name val="Calibri"/>
      <family val="2"/>
    </font>
  </fonts>
  <fills count="24">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46"/>
        <bgColor indexed="64"/>
      </patternFill>
    </fill>
    <fill>
      <patternFill patternType="solid">
        <fgColor rgb="FFFFFFCC"/>
      </patternFill>
    </fill>
    <fill>
      <patternFill patternType="solid">
        <fgColor theme="1"/>
        <bgColor indexed="64"/>
      </patternFill>
    </fill>
    <fill>
      <patternFill patternType="solid">
        <fgColor theme="5" tint="0.59999389629810485"/>
        <bgColor indexed="64"/>
      </patternFill>
    </fill>
  </fills>
  <borders count="40">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1">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1" fillId="0" borderId="21" applyNumberFormat="0" applyFill="0" applyAlignment="0" applyProtection="0"/>
    <xf numFmtId="0" fontId="17" fillId="0" borderId="0" applyNumberFormat="0" applyFont="0" applyFill="0" applyAlignment="0" applyProtection="0"/>
    <xf numFmtId="0" fontId="72" fillId="0" borderId="22"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70" fillId="0" borderId="0"/>
    <xf numFmtId="0" fontId="70" fillId="0" borderId="0"/>
    <xf numFmtId="0" fontId="70" fillId="0" borderId="0"/>
    <xf numFmtId="0" fontId="70"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3" fillId="0" borderId="0"/>
    <xf numFmtId="0" fontId="73" fillId="0" borderId="0"/>
    <xf numFmtId="0" fontId="58" fillId="0" borderId="0"/>
    <xf numFmtId="0" fontId="58" fillId="0" borderId="0"/>
    <xf numFmtId="0" fontId="58" fillId="0" borderId="0"/>
    <xf numFmtId="0" fontId="58" fillId="0" borderId="0"/>
    <xf numFmtId="0" fontId="1" fillId="0" borderId="0"/>
    <xf numFmtId="0" fontId="73" fillId="0" borderId="0"/>
    <xf numFmtId="0" fontId="73" fillId="0" borderId="0"/>
    <xf numFmtId="0" fontId="73" fillId="0" borderId="0"/>
    <xf numFmtId="0" fontId="73" fillId="0" borderId="0"/>
    <xf numFmtId="0" fontId="73" fillId="0" borderId="0"/>
    <xf numFmtId="191" fontId="73" fillId="0" borderId="0"/>
    <xf numFmtId="191" fontId="73" fillId="0" borderId="0"/>
    <xf numFmtId="191" fontId="73" fillId="0" borderId="0"/>
    <xf numFmtId="191" fontId="73" fillId="0" borderId="0"/>
    <xf numFmtId="191" fontId="73"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191" fontId="73"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1" borderId="23"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8"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4" fillId="0" borderId="24"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70" fillId="0" borderId="0" applyFont="0" applyFill="0" applyBorder="0" applyAlignment="0" applyProtection="0"/>
    <xf numFmtId="43" fontId="70" fillId="0" borderId="0" applyFont="0" applyFill="0" applyBorder="0" applyAlignment="0" applyProtection="0"/>
    <xf numFmtId="9" fontId="70" fillId="0" borderId="0" applyFont="0" applyFill="0" applyBorder="0" applyAlignment="0" applyProtection="0"/>
  </cellStyleXfs>
  <cellXfs count="143">
    <xf numFmtId="0" fontId="0" fillId="0" borderId="0" xfId="0"/>
    <xf numFmtId="0" fontId="63" fillId="0" borderId="0" xfId="0" applyFont="1"/>
    <xf numFmtId="0" fontId="62" fillId="0" borderId="0" xfId="0" applyFont="1"/>
    <xf numFmtId="0" fontId="64" fillId="0" borderId="0" xfId="0" applyFont="1"/>
    <xf numFmtId="0" fontId="0" fillId="0" borderId="0" xfId="0" applyFont="1"/>
    <xf numFmtId="0" fontId="0" fillId="8" borderId="0" xfId="0" applyFill="1"/>
    <xf numFmtId="0" fontId="62" fillId="0" borderId="0" xfId="0" applyFont="1" applyFill="1" applyBorder="1" applyAlignment="1"/>
    <xf numFmtId="0" fontId="65" fillId="0" borderId="0" xfId="0" applyFont="1" applyAlignment="1">
      <alignment horizontal="left" indent="2"/>
    </xf>
    <xf numFmtId="0" fontId="62" fillId="8" borderId="0" xfId="0" applyFont="1" applyFill="1"/>
    <xf numFmtId="0" fontId="0" fillId="0" borderId="0" xfId="0" applyAlignment="1">
      <alignment horizontal="right"/>
    </xf>
    <xf numFmtId="0" fontId="0" fillId="17" borderId="9" xfId="0" applyFill="1" applyBorder="1" applyAlignment="1">
      <alignment horizontal="left"/>
    </xf>
    <xf numFmtId="0" fontId="0" fillId="18" borderId="9" xfId="0" applyFill="1" applyBorder="1" applyAlignment="1">
      <alignment horizontal="left"/>
    </xf>
    <xf numFmtId="0" fontId="0" fillId="0" borderId="0" xfId="0" applyFill="1" applyBorder="1" applyAlignment="1">
      <alignment wrapText="1"/>
    </xf>
    <xf numFmtId="0" fontId="0" fillId="19" borderId="9" xfId="0" applyFont="1" applyFill="1" applyBorder="1" applyAlignment="1">
      <alignment horizontal="left"/>
    </xf>
    <xf numFmtId="0" fontId="66" fillId="0" borderId="0" xfId="0" applyFont="1"/>
    <xf numFmtId="0" fontId="60" fillId="0" borderId="0" xfId="0" applyFont="1"/>
    <xf numFmtId="0" fontId="0" fillId="20" borderId="19" xfId="0" applyFill="1" applyBorder="1"/>
    <xf numFmtId="0" fontId="66" fillId="20" borderId="19" xfId="0" applyFont="1" applyFill="1" applyBorder="1"/>
    <xf numFmtId="0" fontId="0" fillId="0" borderId="10" xfId="0" applyBorder="1"/>
    <xf numFmtId="0" fontId="0" fillId="0" borderId="10" xfId="0" quotePrefix="1" applyBorder="1"/>
    <xf numFmtId="0" fontId="0" fillId="18" borderId="17" xfId="0" applyFill="1" applyBorder="1" applyAlignment="1" applyProtection="1">
      <alignment horizontal="center"/>
      <protection locked="0"/>
    </xf>
    <xf numFmtId="0" fontId="62" fillId="0" borderId="10" xfId="0" applyFont="1" applyBorder="1"/>
    <xf numFmtId="0" fontId="0" fillId="0" borderId="17" xfId="0" applyBorder="1"/>
    <xf numFmtId="0" fontId="0" fillId="17" borderId="10" xfId="0" applyFill="1" applyBorder="1" applyAlignment="1">
      <alignment horizontal="left"/>
    </xf>
    <xf numFmtId="0" fontId="75" fillId="0" borderId="0" xfId="0" applyFont="1"/>
    <xf numFmtId="0" fontId="74" fillId="0" borderId="0" xfId="0" applyFont="1"/>
    <xf numFmtId="0" fontId="0" fillId="0" borderId="0" xfId="0" quotePrefix="1"/>
    <xf numFmtId="14" fontId="0" fillId="17" borderId="20" xfId="0" applyNumberFormat="1" applyFill="1" applyBorder="1" applyAlignment="1">
      <alignment horizontal="left"/>
    </xf>
    <xf numFmtId="44" fontId="0" fillId="17" borderId="10" xfId="478" applyFont="1" applyFill="1" applyBorder="1" applyAlignment="1">
      <alignment horizontal="left"/>
    </xf>
    <xf numFmtId="0" fontId="0" fillId="0" borderId="10" xfId="0" applyBorder="1" applyAlignment="1">
      <alignment horizontal="right"/>
    </xf>
    <xf numFmtId="0" fontId="0" fillId="0" borderId="10" xfId="0" applyBorder="1" applyAlignment="1">
      <alignment horizontal="center"/>
    </xf>
    <xf numFmtId="0" fontId="62" fillId="8" borderId="17" xfId="0" applyFont="1" applyFill="1" applyBorder="1" applyAlignment="1">
      <alignment horizontal="center"/>
    </xf>
    <xf numFmtId="165" fontId="0" fillId="17" borderId="10" xfId="0" applyNumberFormat="1" applyFill="1" applyBorder="1" applyAlignment="1">
      <alignment horizontal="right"/>
    </xf>
    <xf numFmtId="197" fontId="0" fillId="17" borderId="10" xfId="479" applyNumberFormat="1" applyFont="1" applyFill="1" applyBorder="1" applyAlignment="1">
      <alignment horizontal="right"/>
    </xf>
    <xf numFmtId="0" fontId="0" fillId="0" borderId="10" xfId="0" applyBorder="1" applyAlignment="1">
      <alignment horizontal="center" wrapText="1"/>
    </xf>
    <xf numFmtId="0" fontId="74" fillId="0" borderId="10" xfId="0" applyFont="1" applyBorder="1"/>
    <xf numFmtId="0" fontId="0" fillId="0" borderId="17" xfId="0" applyBorder="1" applyAlignment="1">
      <alignment horizontal="right"/>
    </xf>
    <xf numFmtId="0" fontId="0" fillId="0" borderId="0" xfId="0" applyBorder="1" applyAlignment="1">
      <alignment horizontal="right"/>
    </xf>
    <xf numFmtId="198" fontId="0" fillId="17" borderId="10" xfId="480" applyNumberFormat="1" applyFont="1" applyFill="1" applyBorder="1" applyAlignment="1">
      <alignment horizontal="right"/>
    </xf>
    <xf numFmtId="0" fontId="62" fillId="8" borderId="17" xfId="0" applyFont="1" applyFill="1" applyBorder="1" applyAlignment="1">
      <alignment horizontal="left"/>
    </xf>
    <xf numFmtId="0" fontId="62" fillId="8" borderId="10" xfId="0" applyFont="1" applyFill="1" applyBorder="1" applyAlignment="1">
      <alignment horizontal="left" wrapText="1"/>
    </xf>
    <xf numFmtId="197" fontId="0" fillId="17" borderId="10" xfId="479" applyNumberFormat="1" applyFont="1" applyFill="1" applyBorder="1" applyAlignment="1">
      <alignment horizontal="left"/>
    </xf>
    <xf numFmtId="164" fontId="0" fillId="17" borderId="10" xfId="479" applyNumberFormat="1" applyFont="1" applyFill="1" applyBorder="1" applyAlignment="1">
      <alignment horizontal="left"/>
    </xf>
    <xf numFmtId="9" fontId="62" fillId="8" borderId="10" xfId="0" applyNumberFormat="1" applyFont="1" applyFill="1" applyBorder="1" applyAlignment="1">
      <alignment horizontal="center" wrapText="1"/>
    </xf>
    <xf numFmtId="9" fontId="62" fillId="8" borderId="17" xfId="0" applyNumberFormat="1" applyFont="1" applyFill="1" applyBorder="1" applyAlignment="1">
      <alignment horizontal="center" wrapText="1"/>
    </xf>
    <xf numFmtId="0" fontId="0" fillId="0" borderId="17" xfId="0" applyBorder="1" applyAlignment="1">
      <alignment horizontal="right" wrapText="1"/>
    </xf>
    <xf numFmtId="0" fontId="74" fillId="0" borderId="0" xfId="0" applyFont="1" applyBorder="1"/>
    <xf numFmtId="165" fontId="0" fillId="19" borderId="9" xfId="0" applyNumberFormat="1" applyFont="1" applyFill="1" applyBorder="1" applyAlignment="1">
      <alignment horizontal="left"/>
    </xf>
    <xf numFmtId="14" fontId="0" fillId="17" borderId="28" xfId="0" applyNumberFormat="1" applyFill="1" applyBorder="1" applyAlignment="1">
      <alignment horizontal="left"/>
    </xf>
    <xf numFmtId="9" fontId="0" fillId="0" borderId="0" xfId="480" applyFont="1"/>
    <xf numFmtId="9" fontId="0" fillId="17" borderId="10" xfId="480" applyFont="1" applyFill="1" applyBorder="1" applyAlignment="1">
      <alignment horizontal="left"/>
    </xf>
    <xf numFmtId="0" fontId="62" fillId="8" borderId="10" xfId="0" applyFont="1" applyFill="1" applyBorder="1" applyAlignment="1">
      <alignment horizontal="center" wrapText="1"/>
    </xf>
    <xf numFmtId="0" fontId="78" fillId="0" borderId="0" xfId="0" applyFont="1"/>
    <xf numFmtId="0" fontId="62" fillId="8" borderId="17" xfId="0" applyFont="1" applyFill="1" applyBorder="1" applyAlignment="1"/>
    <xf numFmtId="197" fontId="0" fillId="22" borderId="10" xfId="479" applyNumberFormat="1" applyFont="1" applyFill="1" applyBorder="1" applyAlignment="1">
      <alignment horizontal="left"/>
    </xf>
    <xf numFmtId="0" fontId="62" fillId="8" borderId="10" xfId="0" applyFont="1" applyFill="1" applyBorder="1" applyAlignment="1">
      <alignment horizontal="center"/>
    </xf>
    <xf numFmtId="198" fontId="0" fillId="22" borderId="10" xfId="480" applyNumberFormat="1" applyFont="1" applyFill="1" applyBorder="1" applyAlignment="1">
      <alignment horizontal="right"/>
    </xf>
    <xf numFmtId="0" fontId="0" fillId="18" borderId="10" xfId="0" applyFill="1" applyBorder="1" applyAlignment="1" applyProtection="1">
      <alignment horizontal="center"/>
      <protection locked="0"/>
    </xf>
    <xf numFmtId="0" fontId="0" fillId="0" borderId="10" xfId="0" applyFill="1" applyBorder="1"/>
    <xf numFmtId="0" fontId="74" fillId="0" borderId="10" xfId="0" applyFont="1" applyBorder="1" applyAlignment="1">
      <alignment wrapText="1"/>
    </xf>
    <xf numFmtId="0" fontId="75" fillId="0" borderId="0" xfId="0" applyFont="1" applyFill="1"/>
    <xf numFmtId="197" fontId="0" fillId="17" borderId="10" xfId="479" applyNumberFormat="1" applyFont="1" applyFill="1" applyBorder="1" applyAlignment="1">
      <alignment horizontal="center"/>
    </xf>
    <xf numFmtId="197" fontId="0" fillId="19" borderId="9" xfId="479" applyNumberFormat="1" applyFont="1" applyFill="1" applyBorder="1" applyAlignment="1">
      <alignment horizontal="right"/>
    </xf>
    <xf numFmtId="9" fontId="0" fillId="19" borderId="9" xfId="480" applyNumberFormat="1" applyFont="1" applyFill="1" applyBorder="1" applyAlignment="1">
      <alignment horizontal="right"/>
    </xf>
    <xf numFmtId="0" fontId="79" fillId="0" borderId="0" xfId="0" applyFont="1"/>
    <xf numFmtId="0" fontId="79" fillId="0" borderId="0" xfId="0" applyFont="1" applyFill="1"/>
    <xf numFmtId="164" fontId="0" fillId="17" borderId="20" xfId="479" applyNumberFormat="1" applyFont="1" applyFill="1" applyBorder="1" applyAlignment="1" applyProtection="1">
      <alignment horizontal="left"/>
      <protection locked="0"/>
    </xf>
    <xf numFmtId="165" fontId="0" fillId="17" borderId="10" xfId="0" applyNumberFormat="1" applyFill="1" applyBorder="1" applyAlignment="1" applyProtection="1">
      <alignment horizontal="right"/>
      <protection locked="0"/>
    </xf>
    <xf numFmtId="9" fontId="0" fillId="17" borderId="10" xfId="480" applyNumberFormat="1" applyFont="1" applyFill="1" applyBorder="1" applyAlignment="1" applyProtection="1">
      <alignment horizontal="right"/>
      <protection locked="0"/>
    </xf>
    <xf numFmtId="164" fontId="0" fillId="17" borderId="10" xfId="479" applyNumberFormat="1" applyFont="1" applyFill="1" applyBorder="1" applyAlignment="1" applyProtection="1">
      <alignment horizontal="left"/>
      <protection locked="0"/>
    </xf>
    <xf numFmtId="0" fontId="80" fillId="0" borderId="0" xfId="0" applyFont="1"/>
    <xf numFmtId="0" fontId="66" fillId="0" borderId="0" xfId="0" applyFont="1" applyFill="1"/>
    <xf numFmtId="164" fontId="0" fillId="19" borderId="9" xfId="479" applyNumberFormat="1" applyFont="1" applyFill="1" applyBorder="1" applyAlignment="1">
      <alignment horizontal="right"/>
    </xf>
    <xf numFmtId="0" fontId="66" fillId="0" borderId="10" xfId="0" applyFont="1" applyBorder="1"/>
    <xf numFmtId="9" fontId="0" fillId="19" borderId="9" xfId="480" applyFont="1" applyFill="1" applyBorder="1" applyAlignment="1">
      <alignment horizontal="right"/>
    </xf>
    <xf numFmtId="0" fontId="2" fillId="8" borderId="10" xfId="0" applyFont="1" applyFill="1" applyBorder="1" applyAlignment="1">
      <alignment horizontal="center"/>
    </xf>
    <xf numFmtId="0" fontId="2" fillId="8" borderId="10" xfId="0" applyFont="1" applyFill="1" applyBorder="1" applyAlignment="1">
      <alignment horizontal="center" wrapText="1"/>
    </xf>
    <xf numFmtId="0" fontId="0" fillId="19" borderId="28" xfId="479" applyNumberFormat="1" applyFont="1" applyFill="1" applyBorder="1" applyAlignment="1">
      <alignment horizontal="right"/>
    </xf>
    <xf numFmtId="0" fontId="0" fillId="19" borderId="10" xfId="479" applyNumberFormat="1" applyFont="1" applyFill="1" applyBorder="1" applyAlignment="1">
      <alignment horizontal="right"/>
    </xf>
    <xf numFmtId="0" fontId="66" fillId="0" borderId="10" xfId="0" applyFont="1" applyBorder="1" applyAlignment="1">
      <alignment horizontal="right"/>
    </xf>
    <xf numFmtId="0" fontId="66" fillId="0" borderId="16" xfId="0" applyFont="1" applyBorder="1" applyAlignment="1">
      <alignment horizontal="left" vertical="center"/>
    </xf>
    <xf numFmtId="0" fontId="81" fillId="22" borderId="29" xfId="0" applyFont="1" applyFill="1" applyBorder="1" applyAlignment="1">
      <alignment horizontal="center" vertical="center" wrapText="1"/>
    </xf>
    <xf numFmtId="0" fontId="66" fillId="0" borderId="20" xfId="0" applyFont="1" applyBorder="1"/>
    <xf numFmtId="0" fontId="0" fillId="19" borderId="20" xfId="479" applyNumberFormat="1" applyFont="1" applyFill="1" applyBorder="1" applyAlignment="1">
      <alignment horizontal="right"/>
    </xf>
    <xf numFmtId="0" fontId="66" fillId="0" borderId="28" xfId="0" applyFont="1" applyBorder="1"/>
    <xf numFmtId="199" fontId="0" fillId="19" borderId="28" xfId="478" applyNumberFormat="1" applyFont="1" applyFill="1" applyBorder="1" applyAlignment="1">
      <alignment horizontal="right"/>
    </xf>
    <xf numFmtId="0" fontId="82" fillId="0" borderId="30" xfId="0" applyFont="1" applyBorder="1"/>
    <xf numFmtId="44" fontId="74" fillId="17" borderId="31" xfId="478" applyFont="1" applyFill="1" applyBorder="1" applyAlignment="1">
      <alignment horizontal="right"/>
    </xf>
    <xf numFmtId="44" fontId="74" fillId="17" borderId="32" xfId="478" applyFont="1" applyFill="1" applyBorder="1" applyAlignment="1">
      <alignment horizontal="right"/>
    </xf>
    <xf numFmtId="0" fontId="74" fillId="0" borderId="0" xfId="0" applyFont="1" applyFill="1" applyBorder="1" applyAlignment="1">
      <alignment horizontal="right" vertical="top"/>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0" borderId="0" xfId="0" quotePrefix="1" applyAlignment="1">
      <alignment horizontal="left" wrapText="1"/>
    </xf>
    <xf numFmtId="0" fontId="0" fillId="17" borderId="1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18" borderId="17" xfId="0" applyFill="1" applyBorder="1" applyAlignment="1" applyProtection="1">
      <alignment horizontal="center"/>
      <protection locked="0"/>
    </xf>
    <xf numFmtId="0" fontId="0" fillId="18" borderId="8" xfId="0" applyFill="1" applyBorder="1" applyAlignment="1" applyProtection="1">
      <alignment horizontal="center"/>
      <protection locked="0"/>
    </xf>
    <xf numFmtId="0" fontId="0" fillId="18" borderId="18"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0" fillId="17" borderId="10" xfId="0" applyFill="1" applyBorder="1" applyAlignment="1" applyProtection="1">
      <alignment horizontal="left" vertical="top" wrapText="1"/>
      <protection locked="0"/>
    </xf>
    <xf numFmtId="0" fontId="62" fillId="8" borderId="10" xfId="0" applyFont="1" applyFill="1" applyBorder="1" applyAlignment="1">
      <alignment horizontal="left"/>
    </xf>
    <xf numFmtId="0" fontId="0" fillId="17" borderId="17" xfId="0" applyFill="1" applyBorder="1" applyAlignment="1" applyProtection="1">
      <alignment horizontal="left"/>
      <protection locked="0"/>
    </xf>
    <xf numFmtId="0" fontId="0" fillId="17" borderId="8" xfId="0" applyFill="1" applyBorder="1" applyAlignment="1" applyProtection="1">
      <alignment horizontal="left"/>
      <protection locked="0"/>
    </xf>
    <xf numFmtId="0" fontId="0" fillId="17" borderId="18" xfId="0" applyFill="1" applyBorder="1" applyAlignment="1" applyProtection="1">
      <alignment horizontal="left"/>
      <protection locked="0"/>
    </xf>
    <xf numFmtId="0" fontId="0" fillId="17" borderId="17" xfId="0" applyFill="1" applyBorder="1" applyAlignment="1" applyProtection="1">
      <alignment horizontal="left" wrapText="1"/>
      <protection locked="0"/>
    </xf>
    <xf numFmtId="0" fontId="0" fillId="17" borderId="8" xfId="0" applyFill="1" applyBorder="1" applyAlignment="1" applyProtection="1">
      <alignment horizontal="left" wrapText="1"/>
      <protection locked="0"/>
    </xf>
    <xf numFmtId="0" fontId="0" fillId="17" borderId="18" xfId="0" applyFill="1" applyBorder="1" applyAlignment="1" applyProtection="1">
      <alignment horizontal="left" wrapText="1"/>
      <protection locked="0"/>
    </xf>
    <xf numFmtId="199" fontId="0" fillId="17" borderId="17" xfId="478" applyNumberFormat="1" applyFont="1" applyFill="1" applyBorder="1" applyAlignment="1" applyProtection="1">
      <alignment horizontal="left"/>
      <protection locked="0"/>
    </xf>
    <xf numFmtId="199" fontId="0" fillId="17" borderId="8" xfId="478" applyNumberFormat="1" applyFont="1" applyFill="1" applyBorder="1" applyAlignment="1" applyProtection="1">
      <alignment horizontal="left"/>
      <protection locked="0"/>
    </xf>
    <xf numFmtId="199" fontId="0" fillId="17" borderId="18" xfId="478" applyNumberFormat="1" applyFont="1" applyFill="1" applyBorder="1" applyAlignment="1" applyProtection="1">
      <alignment horizontal="left"/>
      <protection locked="0"/>
    </xf>
    <xf numFmtId="0" fontId="1" fillId="17" borderId="17" xfId="0" applyFont="1" applyFill="1" applyBorder="1" applyAlignment="1" applyProtection="1">
      <alignment horizontal="left"/>
      <protection locked="0"/>
    </xf>
    <xf numFmtId="0" fontId="0" fillId="17" borderId="14" xfId="0" applyFill="1" applyBorder="1" applyAlignment="1" applyProtection="1">
      <alignment horizontal="left" vertical="top" wrapText="1"/>
      <protection locked="0"/>
    </xf>
    <xf numFmtId="0" fontId="0" fillId="17" borderId="6" xfId="0" applyFill="1" applyBorder="1" applyAlignment="1" applyProtection="1">
      <alignment horizontal="left" vertical="top" wrapText="1"/>
      <protection locked="0"/>
    </xf>
    <xf numFmtId="0" fontId="0" fillId="17" borderId="25" xfId="0" applyFill="1" applyBorder="1" applyAlignment="1" applyProtection="1">
      <alignment horizontal="left" vertical="top" wrapText="1"/>
      <protection locked="0"/>
    </xf>
    <xf numFmtId="0" fontId="0" fillId="17" borderId="15" xfId="0" applyFill="1" applyBorder="1" applyAlignment="1" applyProtection="1">
      <alignment horizontal="left" vertical="top" wrapText="1"/>
      <protection locked="0"/>
    </xf>
    <xf numFmtId="0" fontId="0" fillId="17" borderId="0" xfId="0" applyFill="1" applyBorder="1" applyAlignment="1" applyProtection="1">
      <alignment horizontal="left" vertical="top" wrapText="1"/>
      <protection locked="0"/>
    </xf>
    <xf numFmtId="0" fontId="0" fillId="17" borderId="26" xfId="0" applyFill="1" applyBorder="1" applyAlignment="1" applyProtection="1">
      <alignment horizontal="left" vertical="top" wrapText="1"/>
      <protection locked="0"/>
    </xf>
    <xf numFmtId="0" fontId="0" fillId="17" borderId="16" xfId="0" applyFill="1" applyBorder="1" applyAlignment="1" applyProtection="1">
      <alignment horizontal="left" vertical="top" wrapText="1"/>
      <protection locked="0"/>
    </xf>
    <xf numFmtId="0" fontId="0" fillId="17" borderId="11" xfId="0" applyFill="1" applyBorder="1" applyAlignment="1" applyProtection="1">
      <alignment horizontal="left" vertical="top" wrapText="1"/>
      <protection locked="0"/>
    </xf>
    <xf numFmtId="0" fontId="0" fillId="17" borderId="27" xfId="0" applyFill="1" applyBorder="1" applyAlignment="1" applyProtection="1">
      <alignment horizontal="left" vertical="top" wrapText="1"/>
      <protection locked="0"/>
    </xf>
    <xf numFmtId="0" fontId="83" fillId="23" borderId="33" xfId="0" applyFont="1" applyFill="1" applyBorder="1" applyAlignment="1">
      <alignment horizontal="center" wrapText="1"/>
    </xf>
    <xf numFmtId="0" fontId="83" fillId="23" borderId="34" xfId="0" applyFont="1" applyFill="1" applyBorder="1" applyAlignment="1">
      <alignment horizontal="center" wrapText="1"/>
    </xf>
    <xf numFmtId="0" fontId="83" fillId="23" borderId="35" xfId="0" applyFont="1" applyFill="1" applyBorder="1" applyAlignment="1">
      <alignment horizontal="center" wrapText="1"/>
    </xf>
    <xf numFmtId="0" fontId="83" fillId="23" borderId="36" xfId="0" applyFont="1" applyFill="1" applyBorder="1" applyAlignment="1">
      <alignment horizontal="center" wrapText="1"/>
    </xf>
    <xf numFmtId="0" fontId="83" fillId="23" borderId="12" xfId="0" applyFont="1" applyFill="1" applyBorder="1" applyAlignment="1">
      <alignment horizontal="center" wrapText="1"/>
    </xf>
    <xf numFmtId="0" fontId="83" fillId="23" borderId="37" xfId="0" applyFont="1" applyFill="1" applyBorder="1" applyAlignment="1">
      <alignment horizontal="center" wrapText="1"/>
    </xf>
    <xf numFmtId="0" fontId="66" fillId="20" borderId="38" xfId="0" applyFont="1" applyFill="1" applyBorder="1" applyAlignment="1">
      <alignment horizontal="left" vertical="center" wrapText="1"/>
    </xf>
    <xf numFmtId="0" fontId="66" fillId="20" borderId="7" xfId="0" applyFont="1" applyFill="1" applyBorder="1" applyAlignment="1">
      <alignment horizontal="left" vertical="center" wrapText="1"/>
    </xf>
    <xf numFmtId="0" fontId="66" fillId="20" borderId="39" xfId="0" applyFont="1" applyFill="1" applyBorder="1" applyAlignment="1">
      <alignment horizontal="left" vertical="center" wrapText="1"/>
    </xf>
    <xf numFmtId="14" fontId="0" fillId="17" borderId="17" xfId="0" applyNumberFormat="1" applyFill="1" applyBorder="1" applyAlignment="1" applyProtection="1">
      <alignment horizontal="left" wrapText="1"/>
      <protection locked="0"/>
    </xf>
    <xf numFmtId="14" fontId="0" fillId="17" borderId="8" xfId="0" applyNumberFormat="1" applyFill="1" applyBorder="1" applyAlignment="1" applyProtection="1">
      <alignment horizontal="left" wrapText="1"/>
      <protection locked="0"/>
    </xf>
    <xf numFmtId="14" fontId="0" fillId="17" borderId="18" xfId="0" applyNumberFormat="1" applyFill="1" applyBorder="1" applyAlignment="1" applyProtection="1">
      <alignment horizontal="left" wrapText="1"/>
      <protection locked="0"/>
    </xf>
    <xf numFmtId="0" fontId="0" fillId="0" borderId="10" xfId="0" applyBorder="1" applyAlignment="1">
      <alignment horizontal="left"/>
    </xf>
    <xf numFmtId="165" fontId="0" fillId="17" borderId="17" xfId="0" applyNumberFormat="1" applyFill="1" applyBorder="1" applyAlignment="1" applyProtection="1">
      <alignment horizontal="left"/>
      <protection locked="0"/>
    </xf>
    <xf numFmtId="165" fontId="0" fillId="17" borderId="8" xfId="0" applyNumberFormat="1" applyFill="1" applyBorder="1" applyAlignment="1" applyProtection="1">
      <alignment horizontal="left"/>
      <protection locked="0"/>
    </xf>
    <xf numFmtId="165" fontId="0" fillId="17" borderId="18" xfId="0" applyNumberFormat="1" applyFill="1" applyBorder="1" applyAlignment="1" applyProtection="1">
      <alignment horizontal="left"/>
      <protection locked="0"/>
    </xf>
  </cellXfs>
  <cellStyles count="481">
    <cellStyle name="$/RMB" xfId="1"/>
    <cellStyle name="$/RMB 0.00" xfId="2"/>
    <cellStyle name="$/RMB 0.00 2" xfId="3"/>
    <cellStyle name="$/RMB 0.0000" xfId="4"/>
    <cellStyle name="$/RMB 0.0000 2" xfId="5"/>
    <cellStyle name="$/RMB 2" xfId="6"/>
    <cellStyle name="$/RMB 3" xfId="7"/>
    <cellStyle name="$/RMB 4" xfId="8"/>
    <cellStyle name="$/RMB 5" xfId="9"/>
    <cellStyle name="$/RMB 6" xfId="10"/>
    <cellStyle name="$HK" xfId="11"/>
    <cellStyle name="$HK 0.000" xfId="12"/>
    <cellStyle name="$HK 0.000 2" xfId="13"/>
    <cellStyle name="$HK 2" xfId="14"/>
    <cellStyle name="$HK 3" xfId="15"/>
    <cellStyle name="$HK 4" xfId="16"/>
    <cellStyle name="$HK 5" xfId="17"/>
    <cellStyle name="$HK 6" xfId="18"/>
    <cellStyle name="*MB Hardwired" xfId="19"/>
    <cellStyle name="*MB Input Table Calc" xfId="20"/>
    <cellStyle name="*MB Normal" xfId="21"/>
    <cellStyle name="*MB Placeholder" xfId="22"/>
    <cellStyle name="?? [0]_VERA" xfId="23"/>
    <cellStyle name="?????_VERA" xfId="24"/>
    <cellStyle name="??_VERA" xfId="25"/>
    <cellStyle name="_02a.  Appendix A to Protocol- Offer Form_0225_Final" xfId="26"/>
    <cellStyle name="_02b   Appendix B to Protocol - Developer Experience_0225_Final" xfId="27"/>
    <cellStyle name="_Appendix I.1_WatsonvilleMaster_GenFacilityInfo_NonAsAvailable_0612_v4" xfId="28"/>
    <cellStyle name="_AppendixI1_GenFacilityInfo_NonAsAvailable_0707" xfId="29"/>
    <cellStyle name="_CalPeak Model 5.24.06 - Final Equity Case v1" xfId="30"/>
    <cellStyle name="_CalPeak Pro Forma v33" xfId="31"/>
    <cellStyle name="_x0010_“+ˆÉ•?pý¤" xfId="32"/>
    <cellStyle name="_x0010_“+ˆÉ•?pý¤ 2" xfId="33"/>
    <cellStyle name="0" xfId="34"/>
    <cellStyle name="0 2" xfId="35"/>
    <cellStyle name="0_dimon" xfId="36"/>
    <cellStyle name="0_dimon 2" xfId="37"/>
    <cellStyle name="0_dimon_1" xfId="38"/>
    <cellStyle name="0_dimon_1 2" xfId="39"/>
    <cellStyle name="0_Price Forecast" xfId="40"/>
    <cellStyle name="0_Price Forecast 2" xfId="41"/>
    <cellStyle name="A_green" xfId="42"/>
    <cellStyle name="A_green 2" xfId="43"/>
    <cellStyle name="A_green_NCSC1003" xfId="44"/>
    <cellStyle name="A_green_NCSC1003 2" xfId="45"/>
    <cellStyle name="Actual Date" xfId="46"/>
    <cellStyle name="Actual Date 2" xfId="47"/>
    <cellStyle name="Actual Date 3" xfId="48"/>
    <cellStyle name="basic" xfId="49"/>
    <cellStyle name="Black" xfId="50"/>
    <cellStyle name="bli - Style6" xfId="51"/>
    <cellStyle name="bli - Style6 2" xfId="52"/>
    <cellStyle name="Blue" xfId="53"/>
    <cellStyle name="Blue 2" xfId="54"/>
    <cellStyle name="Calc Currency (0)" xfId="55"/>
    <cellStyle name="Cents" xfId="56"/>
    <cellStyle name="Comma" xfId="479" builtinId="3"/>
    <cellStyle name="Comma  - Style1" xfId="57"/>
    <cellStyle name="Comma  - Style2" xfId="58"/>
    <cellStyle name="Comma  - Style3" xfId="59"/>
    <cellStyle name="Comma  - Style4" xfId="60"/>
    <cellStyle name="Comma  - Style5" xfId="61"/>
    <cellStyle name="Comma  - Style6" xfId="62"/>
    <cellStyle name="Comma  - Style7" xfId="63"/>
    <cellStyle name="Comma  - Style8" xfId="64"/>
    <cellStyle name="Comma [00]" xfId="65"/>
    <cellStyle name="Comma 2" xfId="66"/>
    <cellStyle name="Comma 3" xfId="67"/>
    <cellStyle name="Comma0" xfId="68"/>
    <cellStyle name="Comma0 - Style5" xfId="69"/>
    <cellStyle name="Comma0 - Style5 2" xfId="70"/>
    <cellStyle name="Comma0 10" xfId="71"/>
    <cellStyle name="Comma0 11" xfId="72"/>
    <cellStyle name="Comma0 12" xfId="73"/>
    <cellStyle name="Comma0 13" xfId="74"/>
    <cellStyle name="Comma0 2" xfId="75"/>
    <cellStyle name="Comma0 3" xfId="76"/>
    <cellStyle name="Comma0 4" xfId="77"/>
    <cellStyle name="Comma0 5" xfId="78"/>
    <cellStyle name="Comma0 6" xfId="79"/>
    <cellStyle name="Comma0 7" xfId="80"/>
    <cellStyle name="Comma0 8" xfId="81"/>
    <cellStyle name="Comma0 9" xfId="82"/>
    <cellStyle name="Comma0_79CA8M.Salton_SolarP_1d11R" xfId="83"/>
    <cellStyle name="Comma1 - Style1" xfId="84"/>
    <cellStyle name="Comma1 - Style1 2" xfId="85"/>
    <cellStyle name="Copied" xfId="86"/>
    <cellStyle name="Currency" xfId="478" builtinId="4"/>
    <cellStyle name="Currency [$0]" xfId="87"/>
    <cellStyle name="Currency [£0]" xfId="88"/>
    <cellStyle name="Currency [00]" xfId="89"/>
    <cellStyle name="Currency 2" xfId="90"/>
    <cellStyle name="Currency 3" xfId="91"/>
    <cellStyle name="Currency 3 2" xfId="92"/>
    <cellStyle name="Currency 3 3" xfId="93"/>
    <cellStyle name="Currency 4" xfId="94"/>
    <cellStyle name="Currency 5" xfId="95"/>
    <cellStyle name="Currency 6" xfId="96"/>
    <cellStyle name="Currency 7" xfId="97"/>
    <cellStyle name="Currency0" xfId="98"/>
    <cellStyle name="Currency0 2" xfId="99"/>
    <cellStyle name="Date" xfId="100"/>
    <cellStyle name="Dezimal [0]_Compiling Utility Macros" xfId="101"/>
    <cellStyle name="Dezimal_Compiling Utility Macros" xfId="102"/>
    <cellStyle name="Dollars &amp; Cents" xfId="103"/>
    <cellStyle name="Edge" xfId="104"/>
    <cellStyle name="Entered" xfId="105"/>
    <cellStyle name="Euro" xfId="106"/>
    <cellStyle name="EY House" xfId="107"/>
    <cellStyle name="EY House 2" xfId="108"/>
    <cellStyle name="F2" xfId="109"/>
    <cellStyle name="F2 2" xfId="110"/>
    <cellStyle name="F3" xfId="111"/>
    <cellStyle name="F3 2" xfId="112"/>
    <cellStyle name="F4" xfId="113"/>
    <cellStyle name="F4 2" xfId="114"/>
    <cellStyle name="F5" xfId="115"/>
    <cellStyle name="F5 2" xfId="116"/>
    <cellStyle name="F6" xfId="117"/>
    <cellStyle name="F6 2" xfId="118"/>
    <cellStyle name="F7" xfId="119"/>
    <cellStyle name="F7 2" xfId="120"/>
    <cellStyle name="F8" xfId="121"/>
    <cellStyle name="F8 2" xfId="122"/>
    <cellStyle name="Fixed" xfId="123"/>
    <cellStyle name="Fixed 2" xfId="124"/>
    <cellStyle name="fred" xfId="125"/>
    <cellStyle name="Fred%" xfId="126"/>
    <cellStyle name="Green" xfId="127"/>
    <cellStyle name="Grey" xfId="128"/>
    <cellStyle name="Grey 2" xfId="129"/>
    <cellStyle name="HEADER" xfId="130"/>
    <cellStyle name="HEADER 2" xfId="131"/>
    <cellStyle name="Header1" xfId="132"/>
    <cellStyle name="Header2" xfId="133"/>
    <cellStyle name="HEADING" xfId="134"/>
    <cellStyle name="Heading 1 2" xfId="135"/>
    <cellStyle name="Heading 1 3" xfId="136"/>
    <cellStyle name="Heading 2 2" xfId="137"/>
    <cellStyle name="Heading 2 3" xfId="138"/>
    <cellStyle name="HEADING 5" xfId="139"/>
    <cellStyle name="HEADING 6" xfId="140"/>
    <cellStyle name="HEADING 7" xfId="141"/>
    <cellStyle name="HEADING 8" xfId="142"/>
    <cellStyle name="HEADING 9" xfId="143"/>
    <cellStyle name="Heading1" xfId="144"/>
    <cellStyle name="Heading1 2" xfId="145"/>
    <cellStyle name="Heading2" xfId="146"/>
    <cellStyle name="Heading2 2" xfId="147"/>
    <cellStyle name="HeadlineStyle" xfId="148"/>
    <cellStyle name="HeadlineStyle 2" xfId="149"/>
    <cellStyle name="HeadlineStyleJustified" xfId="150"/>
    <cellStyle name="HeadlineStyleJustified 2" xfId="151"/>
    <cellStyle name="HIGHLIGHT" xfId="152"/>
    <cellStyle name="HIGHLIGHT 2" xfId="153"/>
    <cellStyle name="Hyperlink 2" xfId="154"/>
    <cellStyle name="Hyperlink 2 2" xfId="155"/>
    <cellStyle name="Hyperlink 2 2 2" xfId="156"/>
    <cellStyle name="Hyperlink 2 3" xfId="157"/>
    <cellStyle name="Hyperlink 3" xfId="158"/>
    <cellStyle name="Hyperlink 3 2" xfId="159"/>
    <cellStyle name="Hyperlink 4" xfId="160"/>
    <cellStyle name="Input [yellow]" xfId="161"/>
    <cellStyle name="Input [yellow] 2" xfId="162"/>
    <cellStyle name="LeapYears" xfId="163"/>
    <cellStyle name="Maintenance" xfId="164"/>
    <cellStyle name="Milliers [0]_Open&amp;Close" xfId="165"/>
    <cellStyle name="Milliers_Open&amp;Close" xfId="166"/>
    <cellStyle name="Monétaire [0]_Open&amp;Close" xfId="167"/>
    <cellStyle name="Monétaire_Open&amp;Close" xfId="168"/>
    <cellStyle name="NIS" xfId="169"/>
    <cellStyle name="NIS 2" xfId="170"/>
    <cellStyle name="no dec" xfId="171"/>
    <cellStyle name="Normal" xfId="0" builtinId="0"/>
    <cellStyle name="Normal - Style1" xfId="172"/>
    <cellStyle name="Normal - Style1 2" xfId="173"/>
    <cellStyle name="Normal - Style1 3" xfId="174"/>
    <cellStyle name="Normal - Style2" xfId="175"/>
    <cellStyle name="Normal - Style3" xfId="176"/>
    <cellStyle name="Normal - Style4" xfId="177"/>
    <cellStyle name="Normal - Style5" xfId="178"/>
    <cellStyle name="Normal - Style6" xfId="179"/>
    <cellStyle name="Normal - Style7" xfId="180"/>
    <cellStyle name="Normal - Style8" xfId="181"/>
    <cellStyle name="Normal 10" xfId="182"/>
    <cellStyle name="Normal 100" xfId="183"/>
    <cellStyle name="Normal 101" xfId="184"/>
    <cellStyle name="Normal 102" xfId="185"/>
    <cellStyle name="Normal 103" xfId="186"/>
    <cellStyle name="Normal 104" xfId="187"/>
    <cellStyle name="Normal 105" xfId="188"/>
    <cellStyle name="Normal 106" xfId="189"/>
    <cellStyle name="Normal 107" xfId="190"/>
    <cellStyle name="Normal 108" xfId="191"/>
    <cellStyle name="Normal 109" xfId="192"/>
    <cellStyle name="Normal 11" xfId="193"/>
    <cellStyle name="Normal 110" xfId="194"/>
    <cellStyle name="Normal 111" xfId="195"/>
    <cellStyle name="Normal 112" xfId="196"/>
    <cellStyle name="Normal 113" xfId="197"/>
    <cellStyle name="Normal 114" xfId="198"/>
    <cellStyle name="Normal 115" xfId="199"/>
    <cellStyle name="Normal 116" xfId="200"/>
    <cellStyle name="Normal 117" xfId="201"/>
    <cellStyle name="Normal 118" xfId="202"/>
    <cellStyle name="Normal 119" xfId="203"/>
    <cellStyle name="Normal 12" xfId="204"/>
    <cellStyle name="Normal 120" xfId="205"/>
    <cellStyle name="Normal 121" xfId="206"/>
    <cellStyle name="Normal 122" xfId="207"/>
    <cellStyle name="Normal 123" xfId="208"/>
    <cellStyle name="Normal 124" xfId="209"/>
    <cellStyle name="Normal 125" xfId="210"/>
    <cellStyle name="Normal 126" xfId="211"/>
    <cellStyle name="Normal 127" xfId="212"/>
    <cellStyle name="Normal 128" xfId="213"/>
    <cellStyle name="Normal 129" xfId="214"/>
    <cellStyle name="Normal 13" xfId="215"/>
    <cellStyle name="Normal 130" xfId="216"/>
    <cellStyle name="Normal 131" xfId="217"/>
    <cellStyle name="Normal 132" xfId="218"/>
    <cellStyle name="Normal 133" xfId="219"/>
    <cellStyle name="Normal 134" xfId="220"/>
    <cellStyle name="Normal 135" xfId="221"/>
    <cellStyle name="Normal 136" xfId="222"/>
    <cellStyle name="Normal 137" xfId="223"/>
    <cellStyle name="Normal 138" xfId="224"/>
    <cellStyle name="Normal 139" xfId="225"/>
    <cellStyle name="Normal 14" xfId="226"/>
    <cellStyle name="Normal 140" xfId="227"/>
    <cellStyle name="Normal 141" xfId="228"/>
    <cellStyle name="Normal 142" xfId="229"/>
    <cellStyle name="Normal 143" xfId="230"/>
    <cellStyle name="Normal 144" xfId="231"/>
    <cellStyle name="Normal 145" xfId="232"/>
    <cellStyle name="Normal 146" xfId="233"/>
    <cellStyle name="Normal 147" xfId="234"/>
    <cellStyle name="Normal 148" xfId="235"/>
    <cellStyle name="Normal 149" xfId="236"/>
    <cellStyle name="Normal 15" xfId="237"/>
    <cellStyle name="Normal 150" xfId="238"/>
    <cellStyle name="Normal 151" xfId="239"/>
    <cellStyle name="Normal 152" xfId="240"/>
    <cellStyle name="Normal 153" xfId="241"/>
    <cellStyle name="Normal 154" xfId="242"/>
    <cellStyle name="Normal 155" xfId="243"/>
    <cellStyle name="Normal 156" xfId="244"/>
    <cellStyle name="Normal 157" xfId="245"/>
    <cellStyle name="Normal 158" xfId="246"/>
    <cellStyle name="Normal 159" xfId="247"/>
    <cellStyle name="Normal 16" xfId="248"/>
    <cellStyle name="Normal 160" xfId="249"/>
    <cellStyle name="Normal 161" xfId="250"/>
    <cellStyle name="Normal 162" xfId="251"/>
    <cellStyle name="Normal 163" xfId="252"/>
    <cellStyle name="Normal 164" xfId="253"/>
    <cellStyle name="Normal 165" xfId="254"/>
    <cellStyle name="Normal 166" xfId="255"/>
    <cellStyle name="Normal 167" xfId="256"/>
    <cellStyle name="Normal 168" xfId="257"/>
    <cellStyle name="Normal 169" xfId="258"/>
    <cellStyle name="Normal 17" xfId="259"/>
    <cellStyle name="Normal 170" xfId="260"/>
    <cellStyle name="Normal 171" xfId="261"/>
    <cellStyle name="Normal 172" xfId="262"/>
    <cellStyle name="Normal 173" xfId="263"/>
    <cellStyle name="Normal 174" xfId="264"/>
    <cellStyle name="Normal 175" xfId="265"/>
    <cellStyle name="Normal 176" xfId="266"/>
    <cellStyle name="Normal 177" xfId="267"/>
    <cellStyle name="Normal 178" xfId="268"/>
    <cellStyle name="Normal 179" xfId="269"/>
    <cellStyle name="Normal 18" xfId="270"/>
    <cellStyle name="Normal 19" xfId="271"/>
    <cellStyle name="Normal 2" xfId="272"/>
    <cellStyle name="Normal 2 2" xfId="273"/>
    <cellStyle name="Normal 2 2 2" xfId="274"/>
    <cellStyle name="Normal 2 2 3" xfId="275"/>
    <cellStyle name="Normal 2 3" xfId="276"/>
    <cellStyle name="Normal 2 3 2" xfId="277"/>
    <cellStyle name="Normal 2 4" xfId="278"/>
    <cellStyle name="Normal 2 5" xfId="279"/>
    <cellStyle name="Normal 2 6" xfId="280"/>
    <cellStyle name="Normal 20" xfId="281"/>
    <cellStyle name="Normal 21" xfId="282"/>
    <cellStyle name="Normal 22" xfId="283"/>
    <cellStyle name="Normal 23" xfId="284"/>
    <cellStyle name="Normal 24" xfId="285"/>
    <cellStyle name="Normal 25" xfId="286"/>
    <cellStyle name="Normal 26" xfId="287"/>
    <cellStyle name="Normal 27" xfId="288"/>
    <cellStyle name="Normal 28" xfId="289"/>
    <cellStyle name="Normal 29" xfId="290"/>
    <cellStyle name="Normal 3" xfId="291"/>
    <cellStyle name="Normal 3 2" xfId="292"/>
    <cellStyle name="Normal 3 2 2" xfId="293"/>
    <cellStyle name="Normal 3 3" xfId="294"/>
    <cellStyle name="Normal 3 4" xfId="295"/>
    <cellStyle name="Normal 30" xfId="296"/>
    <cellStyle name="Normal 31" xfId="297"/>
    <cellStyle name="Normal 32" xfId="298"/>
    <cellStyle name="Normal 33" xfId="299"/>
    <cellStyle name="Normal 34" xfId="300"/>
    <cellStyle name="Normal 35" xfId="301"/>
    <cellStyle name="Normal 36" xfId="302"/>
    <cellStyle name="Normal 37" xfId="303"/>
    <cellStyle name="Normal 38" xfId="304"/>
    <cellStyle name="Normal 39" xfId="305"/>
    <cellStyle name="Normal 4" xfId="306"/>
    <cellStyle name="Normal 4 2" xfId="307"/>
    <cellStyle name="Normal 4 3" xfId="308"/>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9" xfId="318"/>
    <cellStyle name="Normal 5" xfId="319"/>
    <cellStyle name="Normal 5 2" xfId="320"/>
    <cellStyle name="Normal 5 3" xfId="321"/>
    <cellStyle name="Normal 50" xfId="322"/>
    <cellStyle name="Normal 51" xfId="323"/>
    <cellStyle name="Normal 52" xfId="324"/>
    <cellStyle name="Normal 53" xfId="325"/>
    <cellStyle name="Normal 54" xfId="326"/>
    <cellStyle name="Normal 55" xfId="327"/>
    <cellStyle name="Normal 56" xfId="328"/>
    <cellStyle name="Normal 57" xfId="329"/>
    <cellStyle name="Normal 58" xfId="330"/>
    <cellStyle name="Normal 59" xfId="331"/>
    <cellStyle name="Normal 6" xfId="332"/>
    <cellStyle name="Normal 6 2" xfId="333"/>
    <cellStyle name="Normal 6 3" xfId="334"/>
    <cellStyle name="Normal 60" xfId="335"/>
    <cellStyle name="Normal 61" xfId="336"/>
    <cellStyle name="Normal 62" xfId="337"/>
    <cellStyle name="Normal 63" xfId="338"/>
    <cellStyle name="Normal 64" xfId="339"/>
    <cellStyle name="Normal 65" xfId="340"/>
    <cellStyle name="Normal 66" xfId="341"/>
    <cellStyle name="Normal 67" xfId="342"/>
    <cellStyle name="Normal 68" xfId="343"/>
    <cellStyle name="Normal 69" xfId="344"/>
    <cellStyle name="Normal 7" xfId="345"/>
    <cellStyle name="Normal 7 2" xfId="346"/>
    <cellStyle name="Normal 7 2 2" xfId="347"/>
    <cellStyle name="Normal 70" xfId="348"/>
    <cellStyle name="Normal 71" xfId="349"/>
    <cellStyle name="Normal 72" xfId="350"/>
    <cellStyle name="Normal 73" xfId="351"/>
    <cellStyle name="Normal 74" xfId="352"/>
    <cellStyle name="Normal 75" xfId="353"/>
    <cellStyle name="Normal 76" xfId="354"/>
    <cellStyle name="Normal 77" xfId="355"/>
    <cellStyle name="Normal 78" xfId="356"/>
    <cellStyle name="Normal 79" xfId="357"/>
    <cellStyle name="Normal 8" xfId="358"/>
    <cellStyle name="Normal 8 2" xfId="359"/>
    <cellStyle name="Normal 80" xfId="360"/>
    <cellStyle name="Normal 81" xfId="361"/>
    <cellStyle name="Normal 82" xfId="362"/>
    <cellStyle name="Normal 83" xfId="363"/>
    <cellStyle name="Normal 84" xfId="364"/>
    <cellStyle name="Normal 85" xfId="365"/>
    <cellStyle name="Normal 86" xfId="366"/>
    <cellStyle name="Normal 87" xfId="367"/>
    <cellStyle name="Normal 88" xfId="368"/>
    <cellStyle name="Normal 89" xfId="369"/>
    <cellStyle name="Normal 9" xfId="370"/>
    <cellStyle name="Normal 90" xfId="371"/>
    <cellStyle name="Normal 91" xfId="372"/>
    <cellStyle name="Normal 92" xfId="373"/>
    <cellStyle name="Normal 93" xfId="374"/>
    <cellStyle name="Normal 94" xfId="375"/>
    <cellStyle name="Normal 95" xfId="376"/>
    <cellStyle name="Normal 96" xfId="377"/>
    <cellStyle name="Normal 97" xfId="378"/>
    <cellStyle name="Normal 98" xfId="379"/>
    <cellStyle name="Normal 99" xfId="380"/>
    <cellStyle name="Note 2" xfId="381"/>
    <cellStyle name="pb_page_heading_LS" xfId="382"/>
    <cellStyle name="Percen - Style2" xfId="383"/>
    <cellStyle name="Percen - Style2 2" xfId="384"/>
    <cellStyle name="Percent" xfId="480" builtinId="5"/>
    <cellStyle name="Percent [0%]" xfId="385"/>
    <cellStyle name="Percent [0.00%]" xfId="386"/>
    <cellStyle name="Percent [2]" xfId="387"/>
    <cellStyle name="Percent [2] 2" xfId="388"/>
    <cellStyle name="Percent 0%" xfId="389"/>
    <cellStyle name="Percent 10" xfId="390"/>
    <cellStyle name="Percent 11" xfId="391"/>
    <cellStyle name="Percent 12" xfId="392"/>
    <cellStyle name="Percent 13" xfId="393"/>
    <cellStyle name="Percent 14" xfId="394"/>
    <cellStyle name="Percent 15" xfId="395"/>
    <cellStyle name="Percent 16" xfId="396"/>
    <cellStyle name="Percent 17" xfId="397"/>
    <cellStyle name="Percent 18" xfId="398"/>
    <cellStyle name="Percent 2" xfId="399"/>
    <cellStyle name="Percent 2 2" xfId="400"/>
    <cellStyle name="Percent 2 3" xfId="401"/>
    <cellStyle name="Percent 3" xfId="402"/>
    <cellStyle name="Percent 3 2" xfId="403"/>
    <cellStyle name="Percent 4" xfId="404"/>
    <cellStyle name="Percent 5" xfId="405"/>
    <cellStyle name="Percent 6" xfId="406"/>
    <cellStyle name="Percent 7" xfId="407"/>
    <cellStyle name="Percent 8" xfId="408"/>
    <cellStyle name="Percent 9" xfId="409"/>
    <cellStyle name="Pink" xfId="410"/>
    <cellStyle name="Red" xfId="411"/>
    <cellStyle name="Remote" xfId="412"/>
    <cellStyle name="Revenue" xfId="413"/>
    <cellStyle name="RevList" xfId="414"/>
    <cellStyle name="RMB" xfId="415"/>
    <cellStyle name="Rmb [0]" xfId="416"/>
    <cellStyle name="Rmb [0] 2" xfId="417"/>
    <cellStyle name="RMB 0.00" xfId="418"/>
    <cellStyle name="RMB 0.00 2" xfId="419"/>
    <cellStyle name="RMB 2" xfId="420"/>
    <cellStyle name="RMB 3" xfId="421"/>
    <cellStyle name="RMB 4" xfId="422"/>
    <cellStyle name="RMB 5" xfId="423"/>
    <cellStyle name="RMB 6" xfId="424"/>
    <cellStyle name="Special" xfId="425"/>
    <cellStyle name="Standard_Anpassen der Amortisation" xfId="426"/>
    <cellStyle name="Style 1" xfId="427"/>
    <cellStyle name="Style 1 2" xfId="428"/>
    <cellStyle name="Style 21" xfId="429"/>
    <cellStyle name="Style 21 2" xfId="430"/>
    <cellStyle name="Style 22" xfId="431"/>
    <cellStyle name="Style 22 2" xfId="432"/>
    <cellStyle name="Style 23" xfId="433"/>
    <cellStyle name="Style 23 2" xfId="434"/>
    <cellStyle name="Style 24" xfId="435"/>
    <cellStyle name="Style 24 2" xfId="436"/>
    <cellStyle name="Style 25" xfId="437"/>
    <cellStyle name="Style 25 2" xfId="438"/>
    <cellStyle name="Style 26" xfId="439"/>
    <cellStyle name="Style 26 2" xfId="440"/>
    <cellStyle name="Style 27" xfId="441"/>
    <cellStyle name="Style 27 2" xfId="442"/>
    <cellStyle name="Style 28" xfId="443"/>
    <cellStyle name="Style 28 2" xfId="444"/>
    <cellStyle name="Style 29" xfId="445"/>
    <cellStyle name="Style 29 2" xfId="446"/>
    <cellStyle name="Style 30" xfId="447"/>
    <cellStyle name="Style 30 2" xfId="448"/>
    <cellStyle name="Style 31" xfId="449"/>
    <cellStyle name="Style 31 2" xfId="450"/>
    <cellStyle name="Style 32" xfId="451"/>
    <cellStyle name="Style 32 2" xfId="452"/>
    <cellStyle name="Style 33" xfId="453"/>
    <cellStyle name="Style 33 2" xfId="454"/>
    <cellStyle name="Style 34" xfId="455"/>
    <cellStyle name="Style 35" xfId="456"/>
    <cellStyle name="Style 36" xfId="457"/>
    <cellStyle name="Style 39" xfId="458"/>
    <cellStyle name="Style 39 2" xfId="459"/>
    <cellStyle name="STYLE1" xfId="460"/>
    <cellStyle name="STYLE1 2" xfId="461"/>
    <cellStyle name="STYLE2" xfId="462"/>
    <cellStyle name="STYLE2 2" xfId="463"/>
    <cellStyle name="Subtotal" xfId="464"/>
    <cellStyle name="test a style" xfId="465"/>
    <cellStyle name="Times New Roman" xfId="466"/>
    <cellStyle name="Total 2" xfId="467"/>
    <cellStyle name="Total 3" xfId="468"/>
    <cellStyle name="Unprot" xfId="469"/>
    <cellStyle name="Unprot 2" xfId="470"/>
    <cellStyle name="Unprot$" xfId="471"/>
    <cellStyle name="Unprot$ 2" xfId="472"/>
    <cellStyle name="Unprotect" xfId="473"/>
    <cellStyle name="Value" xfId="474"/>
    <cellStyle name="Währung [0]_Compiling Utility Macros" xfId="475"/>
    <cellStyle name="Währung_Compiling Utility Macros" xfId="476"/>
    <cellStyle name="Yellow" xfId="4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8" sqref="B8"/>
    </sheetView>
  </sheetViews>
  <sheetFormatPr defaultRowHeight="15"/>
  <cols>
    <col min="2" max="2" width="87.140625" customWidth="1"/>
  </cols>
  <sheetData>
    <row r="1" spans="1:2">
      <c r="A1" s="18" t="s">
        <v>43</v>
      </c>
      <c r="B1" s="18" t="s">
        <v>44</v>
      </c>
    </row>
    <row r="2" spans="1:2">
      <c r="A2" s="19" t="s">
        <v>45</v>
      </c>
      <c r="B2" s="18" t="s">
        <v>46</v>
      </c>
    </row>
    <row r="3" spans="1:2">
      <c r="A3" s="19" t="s">
        <v>101</v>
      </c>
      <c r="B3" s="18" t="s">
        <v>102</v>
      </c>
    </row>
    <row r="4" spans="1:2">
      <c r="A4" s="19" t="s">
        <v>103</v>
      </c>
      <c r="B4" s="18" t="s">
        <v>104</v>
      </c>
    </row>
    <row r="5" spans="1:2">
      <c r="A5" s="19" t="s">
        <v>108</v>
      </c>
      <c r="B5" s="18" t="s">
        <v>109</v>
      </c>
    </row>
    <row r="6" spans="1:2">
      <c r="A6" s="19" t="s">
        <v>112</v>
      </c>
      <c r="B6" s="18" t="s">
        <v>113</v>
      </c>
    </row>
    <row r="7" spans="1:2">
      <c r="A7" s="19" t="s">
        <v>138</v>
      </c>
      <c r="B7" s="18" t="s">
        <v>139</v>
      </c>
    </row>
    <row r="8" spans="1:2">
      <c r="A8" s="18"/>
      <c r="B8" s="18"/>
    </row>
    <row r="9" spans="1:2">
      <c r="A9" s="18"/>
      <c r="B9" s="18"/>
    </row>
    <row r="10" spans="1:2">
      <c r="A10" s="18"/>
      <c r="B10" s="18"/>
    </row>
    <row r="11" spans="1:2">
      <c r="A11" s="18"/>
      <c r="B11" s="18"/>
    </row>
    <row r="12" spans="1:2">
      <c r="A12" s="18"/>
      <c r="B12" s="18"/>
    </row>
    <row r="13" spans="1:2">
      <c r="A13" s="18"/>
      <c r="B13" s="18"/>
    </row>
    <row r="14" spans="1:2">
      <c r="A14" s="18"/>
      <c r="B14" s="18"/>
    </row>
    <row r="15" spans="1:2">
      <c r="A15" s="18"/>
      <c r="B15" s="18"/>
    </row>
    <row r="16" spans="1:2">
      <c r="A16" s="18"/>
      <c r="B16" s="18"/>
    </row>
    <row r="17" spans="1:2">
      <c r="A17" s="18"/>
      <c r="B17" s="18"/>
    </row>
    <row r="18" spans="1:2">
      <c r="A18" s="18"/>
      <c r="B18" s="18"/>
    </row>
    <row r="19" spans="1:2">
      <c r="A19" s="18"/>
      <c r="B19" s="18"/>
    </row>
    <row r="20" spans="1:2">
      <c r="A20" s="18"/>
      <c r="B20" s="18"/>
    </row>
    <row r="21" spans="1:2">
      <c r="A21" s="18"/>
      <c r="B21" s="18"/>
    </row>
    <row r="22" spans="1:2">
      <c r="A22" s="18"/>
      <c r="B22" s="18"/>
    </row>
    <row r="23" spans="1:2">
      <c r="A23" s="18"/>
      <c r="B23" s="18"/>
    </row>
    <row r="24" spans="1:2">
      <c r="A24" s="18"/>
      <c r="B24" s="1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7"/>
  <sheetViews>
    <sheetView tabSelected="1" zoomScale="85" zoomScaleNormal="85" workbookViewId="0">
      <selection activeCell="D22" sqref="D22"/>
    </sheetView>
  </sheetViews>
  <sheetFormatPr defaultColWidth="0" defaultRowHeight="15" zeroHeight="1"/>
  <cols>
    <col min="1" max="1" width="4.140625" customWidth="1"/>
    <col min="2" max="2" width="21.7109375" customWidth="1"/>
    <col min="3" max="3" width="18.5703125" customWidth="1"/>
    <col min="4" max="5" width="9.140625" customWidth="1"/>
    <col min="6" max="6" width="17.42578125" customWidth="1"/>
    <col min="7" max="7" width="4.5703125" customWidth="1"/>
    <col min="8" max="10" width="9.140625" customWidth="1"/>
    <col min="11" max="11" width="3.5703125" customWidth="1"/>
    <col min="12" max="12" width="9.140625" customWidth="1"/>
    <col min="13" max="13" width="0" hidden="1" customWidth="1"/>
    <col min="14" max="16384" width="9.140625" hidden="1"/>
  </cols>
  <sheetData>
    <row r="1" spans="2:13">
      <c r="J1" s="9" t="s">
        <v>18</v>
      </c>
    </row>
    <row r="2" spans="2:13"/>
    <row r="3" spans="2:13" ht="28.5">
      <c r="B3" s="3" t="s">
        <v>53</v>
      </c>
      <c r="F3" s="1"/>
    </row>
    <row r="4" spans="2:13" ht="15.75">
      <c r="B4" s="7" t="s">
        <v>143</v>
      </c>
    </row>
    <row r="5" spans="2:13"/>
    <row r="6" spans="2:13"/>
    <row r="7" spans="2:13">
      <c r="B7" s="90" t="s">
        <v>144</v>
      </c>
      <c r="C7" s="91"/>
      <c r="D7" s="91"/>
      <c r="E7" s="91"/>
      <c r="F7" s="91"/>
      <c r="G7" s="91"/>
      <c r="H7" s="91"/>
      <c r="I7" s="91"/>
      <c r="J7" s="92"/>
    </row>
    <row r="8" spans="2:13">
      <c r="B8" s="93"/>
      <c r="C8" s="94"/>
      <c r="D8" s="94"/>
      <c r="E8" s="94"/>
      <c r="F8" s="94"/>
      <c r="G8" s="94"/>
      <c r="H8" s="94"/>
      <c r="I8" s="94"/>
      <c r="J8" s="95"/>
    </row>
    <row r="9" spans="2:13">
      <c r="B9" s="93"/>
      <c r="C9" s="94"/>
      <c r="D9" s="94"/>
      <c r="E9" s="94"/>
      <c r="F9" s="94"/>
      <c r="G9" s="94"/>
      <c r="H9" s="94"/>
      <c r="I9" s="94"/>
      <c r="J9" s="95"/>
    </row>
    <row r="10" spans="2:13">
      <c r="B10" s="93"/>
      <c r="C10" s="94"/>
      <c r="D10" s="94"/>
      <c r="E10" s="94"/>
      <c r="F10" s="94"/>
      <c r="G10" s="94"/>
      <c r="H10" s="94"/>
      <c r="I10" s="94"/>
      <c r="J10" s="95"/>
    </row>
    <row r="11" spans="2:13">
      <c r="B11" s="96"/>
      <c r="C11" s="97"/>
      <c r="D11" s="97"/>
      <c r="E11" s="97"/>
      <c r="F11" s="97"/>
      <c r="G11" s="97"/>
      <c r="H11" s="97"/>
      <c r="I11" s="97"/>
      <c r="J11" s="98"/>
    </row>
    <row r="12" spans="2:13"/>
    <row r="13" spans="2:13" ht="15" customHeight="1">
      <c r="B13" s="2"/>
    </row>
    <row r="14" spans="2:13" ht="15.75" thickBot="1">
      <c r="B14" s="2" t="s">
        <v>49</v>
      </c>
      <c r="M14" s="15" t="s">
        <v>40</v>
      </c>
    </row>
    <row r="15" spans="2:13" ht="16.5" thickTop="1" thickBot="1">
      <c r="B15" s="10" t="s">
        <v>0</v>
      </c>
    </row>
    <row r="16" spans="2:13" ht="16.5" thickTop="1" thickBot="1">
      <c r="B16" s="11" t="s">
        <v>1</v>
      </c>
    </row>
    <row r="17" spans="2:10" ht="16.5" thickTop="1" thickBot="1">
      <c r="B17" s="13" t="s">
        <v>2</v>
      </c>
    </row>
    <row r="18" spans="2:10" ht="15.75" thickTop="1">
      <c r="B18" s="17" t="s">
        <v>42</v>
      </c>
    </row>
    <row r="19" spans="2:10"/>
    <row r="20" spans="2:10">
      <c r="B20" s="25" t="s">
        <v>48</v>
      </c>
    </row>
    <row r="21" spans="2:10">
      <c r="B21" s="26" t="s">
        <v>50</v>
      </c>
    </row>
    <row r="22" spans="2:10">
      <c r="B22" s="26" t="s">
        <v>110</v>
      </c>
    </row>
    <row r="23" spans="2:10" ht="48.75" customHeight="1">
      <c r="B23" s="99" t="s">
        <v>140</v>
      </c>
      <c r="C23" s="99"/>
      <c r="D23" s="99"/>
      <c r="E23" s="99"/>
      <c r="F23" s="99"/>
      <c r="G23" s="99"/>
      <c r="H23" s="99"/>
      <c r="I23" s="99"/>
      <c r="J23" s="99"/>
    </row>
    <row r="24" spans="2:10">
      <c r="B24" s="26" t="s">
        <v>51</v>
      </c>
    </row>
    <row r="25" spans="2:10">
      <c r="B25" s="26" t="s">
        <v>52</v>
      </c>
    </row>
    <row r="26" spans="2:10"/>
    <row r="27" spans="2:10"/>
  </sheetData>
  <sheetProtection password="DFD1" sheet="1" objects="1" scenarios="1"/>
  <mergeCells count="2">
    <mergeCell ref="B7:J11"/>
    <mergeCell ref="B23:J23"/>
  </mergeCells>
  <phoneticPr fontId="69" type="noConversion"/>
  <pageMargins left="0.7" right="0.7"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N54"/>
  <sheetViews>
    <sheetView zoomScale="85" zoomScaleNormal="85" workbookViewId="0">
      <selection activeCell="C24" sqref="C24:G28"/>
    </sheetView>
  </sheetViews>
  <sheetFormatPr defaultColWidth="0" defaultRowHeight="15" zeroHeight="1"/>
  <cols>
    <col min="1" max="1" width="3" customWidth="1"/>
    <col min="2" max="2" width="68" customWidth="1"/>
    <col min="3" max="3" width="6.85546875" customWidth="1"/>
    <col min="4" max="4" width="4.7109375" customWidth="1"/>
    <col min="5" max="7" width="9.140625" customWidth="1"/>
    <col min="8" max="8" width="3.7109375" customWidth="1"/>
    <col min="9" max="9" width="9.140625" customWidth="1"/>
    <col min="10" max="10" width="3.85546875" customWidth="1"/>
    <col min="11" max="14" width="0" hidden="1" customWidth="1"/>
    <col min="15" max="16384" width="9.140625" hidden="1"/>
  </cols>
  <sheetData>
    <row r="1" spans="2:8">
      <c r="G1" s="9" t="s">
        <v>19</v>
      </c>
    </row>
    <row r="2" spans="2:8"/>
    <row r="3" spans="2:8" ht="28.5">
      <c r="B3" s="3" t="str">
        <f>'1. Instructions'!B3</f>
        <v>Energy Storage Products Offer Form</v>
      </c>
      <c r="F3" s="1"/>
    </row>
    <row r="4" spans="2:8" ht="15.75">
      <c r="B4" s="7" t="str">
        <f>'1. Instructions'!B4</f>
        <v>2016 Preferred Resources LCR RFO</v>
      </c>
    </row>
    <row r="5" spans="2:8"/>
    <row r="6" spans="2:8">
      <c r="C6" s="6"/>
      <c r="D6" s="6"/>
    </row>
    <row r="7" spans="2:8">
      <c r="B7" s="8" t="s">
        <v>3</v>
      </c>
      <c r="C7" s="5"/>
      <c r="D7" s="5"/>
      <c r="E7" s="5"/>
      <c r="F7" s="5"/>
      <c r="G7" s="5"/>
    </row>
    <row r="8" spans="2:8"/>
    <row r="9" spans="2:8">
      <c r="B9" s="2" t="s">
        <v>14</v>
      </c>
    </row>
    <row r="10" spans="2:8">
      <c r="B10" t="s">
        <v>7</v>
      </c>
      <c r="C10" s="100"/>
      <c r="D10" s="101"/>
      <c r="E10" s="101"/>
      <c r="F10" s="101"/>
      <c r="G10" s="101"/>
      <c r="H10" s="16"/>
    </row>
    <row r="11" spans="2:8">
      <c r="B11" t="s">
        <v>6</v>
      </c>
      <c r="C11" s="100"/>
      <c r="D11" s="101"/>
      <c r="E11" s="101"/>
      <c r="F11" s="101"/>
      <c r="G11" s="101"/>
      <c r="H11" s="16"/>
    </row>
    <row r="12" spans="2:8">
      <c r="B12" t="s">
        <v>8</v>
      </c>
      <c r="C12" s="100"/>
      <c r="D12" s="101"/>
      <c r="E12" s="101"/>
      <c r="F12" s="101"/>
      <c r="G12" s="101"/>
      <c r="H12" s="16"/>
    </row>
    <row r="13" spans="2:8">
      <c r="B13" t="s">
        <v>5</v>
      </c>
      <c r="C13" s="100"/>
      <c r="D13" s="101"/>
      <c r="E13" s="101"/>
      <c r="F13" s="101"/>
      <c r="G13" s="101"/>
      <c r="H13" s="16"/>
    </row>
    <row r="14" spans="2:8">
      <c r="B14" t="s">
        <v>4</v>
      </c>
      <c r="C14" s="100"/>
      <c r="D14" s="101"/>
      <c r="E14" s="101"/>
      <c r="F14" s="101"/>
      <c r="G14" s="101"/>
      <c r="H14" s="16"/>
    </row>
    <row r="15" spans="2:8"/>
    <row r="16" spans="2:8">
      <c r="B16" s="2" t="s">
        <v>15</v>
      </c>
    </row>
    <row r="17" spans="2:9">
      <c r="B17" t="s">
        <v>7</v>
      </c>
      <c r="C17" s="100"/>
      <c r="D17" s="101"/>
      <c r="E17" s="101"/>
      <c r="F17" s="101"/>
      <c r="G17" s="105"/>
      <c r="H17" s="16"/>
    </row>
    <row r="18" spans="2:9">
      <c r="B18" t="s">
        <v>6</v>
      </c>
      <c r="C18" s="100"/>
      <c r="D18" s="101"/>
      <c r="E18" s="101"/>
      <c r="F18" s="101"/>
      <c r="G18" s="105"/>
      <c r="H18" s="16"/>
    </row>
    <row r="19" spans="2:9">
      <c r="B19" t="s">
        <v>8</v>
      </c>
      <c r="C19" s="100"/>
      <c r="D19" s="101"/>
      <c r="E19" s="101"/>
      <c r="F19" s="101"/>
      <c r="G19" s="105"/>
      <c r="H19" s="16"/>
    </row>
    <row r="20" spans="2:9">
      <c r="B20" t="s">
        <v>5</v>
      </c>
      <c r="C20" s="100"/>
      <c r="D20" s="101"/>
      <c r="E20" s="101"/>
      <c r="F20" s="101"/>
      <c r="G20" s="105"/>
      <c r="H20" s="16"/>
    </row>
    <row r="21" spans="2:9">
      <c r="B21" t="s">
        <v>4</v>
      </c>
      <c r="C21" s="100"/>
      <c r="D21" s="101"/>
      <c r="E21" s="101"/>
      <c r="F21" s="101"/>
      <c r="G21" s="105"/>
      <c r="H21" s="16"/>
    </row>
    <row r="22" spans="2:9"/>
    <row r="23" spans="2:9">
      <c r="B23" s="2" t="s">
        <v>16</v>
      </c>
    </row>
    <row r="24" spans="2:9">
      <c r="B24" t="s">
        <v>9</v>
      </c>
      <c r="C24" s="100"/>
      <c r="D24" s="101"/>
      <c r="E24" s="101"/>
      <c r="F24" s="101"/>
      <c r="G24" s="105"/>
      <c r="H24" s="16"/>
    </row>
    <row r="25" spans="2:9">
      <c r="B25" t="s">
        <v>10</v>
      </c>
      <c r="C25" s="100"/>
      <c r="D25" s="101"/>
      <c r="E25" s="101"/>
      <c r="F25" s="101"/>
      <c r="G25" s="105"/>
      <c r="H25" s="16"/>
    </row>
    <row r="26" spans="2:9">
      <c r="B26" t="s">
        <v>11</v>
      </c>
      <c r="C26" s="100"/>
      <c r="D26" s="101"/>
      <c r="E26" s="101"/>
      <c r="F26" s="101"/>
      <c r="G26" s="105"/>
      <c r="H26" s="16"/>
    </row>
    <row r="27" spans="2:9">
      <c r="B27" t="s">
        <v>12</v>
      </c>
      <c r="C27" s="100"/>
      <c r="D27" s="101"/>
      <c r="E27" s="101"/>
      <c r="F27" s="101"/>
      <c r="G27" s="105"/>
      <c r="H27" s="16"/>
    </row>
    <row r="28" spans="2:9">
      <c r="B28" t="s">
        <v>13</v>
      </c>
      <c r="C28" s="100"/>
      <c r="D28" s="101"/>
      <c r="E28" s="101"/>
      <c r="F28" s="101"/>
      <c r="G28" s="105"/>
      <c r="H28" s="16"/>
    </row>
    <row r="29" spans="2:9"/>
    <row r="30" spans="2:9">
      <c r="B30" s="8" t="s">
        <v>17</v>
      </c>
      <c r="C30" s="5"/>
      <c r="D30" s="5"/>
      <c r="E30" s="5"/>
      <c r="F30" s="5"/>
      <c r="G30" s="5"/>
    </row>
    <row r="31" spans="2:9">
      <c r="B31" s="12" t="s">
        <v>37</v>
      </c>
      <c r="C31" s="102"/>
      <c r="D31" s="103"/>
      <c r="E31" s="103"/>
      <c r="F31" s="103"/>
      <c r="G31" s="104"/>
      <c r="H31" s="16"/>
      <c r="I31" s="24" t="s">
        <v>35</v>
      </c>
    </row>
    <row r="32" spans="2:9">
      <c r="B32" s="12" t="s">
        <v>39</v>
      </c>
      <c r="C32" s="102"/>
      <c r="D32" s="103"/>
      <c r="E32" s="103"/>
      <c r="F32" s="103"/>
      <c r="G32" s="104"/>
      <c r="H32" s="16"/>
      <c r="I32" s="24" t="s">
        <v>36</v>
      </c>
    </row>
    <row r="33" spans="2:8">
      <c r="B33" s="12" t="s">
        <v>38</v>
      </c>
      <c r="C33" s="102"/>
      <c r="D33" s="103"/>
      <c r="E33" s="103"/>
      <c r="F33" s="103"/>
      <c r="G33" s="104"/>
      <c r="H33" s="16"/>
    </row>
    <row r="34" spans="2:8"/>
    <row r="35" spans="2:8"/>
    <row r="36" spans="2:8"/>
    <row r="37" spans="2:8"/>
    <row r="38" spans="2:8"/>
    <row r="39" spans="2:8"/>
    <row r="40" spans="2:8"/>
    <row r="41" spans="2:8"/>
    <row r="42" spans="2:8"/>
    <row r="43" spans="2:8"/>
    <row r="44" spans="2:8"/>
    <row r="45" spans="2:8"/>
    <row r="46" spans="2:8"/>
    <row r="47" spans="2:8"/>
    <row r="48" spans="2:8"/>
    <row r="49"/>
    <row r="50"/>
    <row r="51"/>
    <row r="52"/>
    <row r="53"/>
    <row r="54"/>
  </sheetData>
  <sheetProtection password="DFD1" sheet="1" objects="1" scenarios="1"/>
  <mergeCells count="18">
    <mergeCell ref="C33:G33"/>
    <mergeCell ref="C32:G32"/>
    <mergeCell ref="C20:G20"/>
    <mergeCell ref="C10:G10"/>
    <mergeCell ref="C11:G11"/>
    <mergeCell ref="C12:G12"/>
    <mergeCell ref="C31:G31"/>
    <mergeCell ref="C13:G13"/>
    <mergeCell ref="C17:G17"/>
    <mergeCell ref="C27:G27"/>
    <mergeCell ref="C14:G14"/>
    <mergeCell ref="C18:G18"/>
    <mergeCell ref="C19:G19"/>
    <mergeCell ref="C28:G28"/>
    <mergeCell ref="C21:G21"/>
    <mergeCell ref="C24:G24"/>
    <mergeCell ref="C25:G25"/>
    <mergeCell ref="C26:G26"/>
  </mergeCells>
  <phoneticPr fontId="69" type="noConversion"/>
  <dataValidations count="1">
    <dataValidation type="list" allowBlank="1" showInputMessage="1" showErrorMessage="1" sqref="C31:G33">
      <formula1>$I$31:$I$32</formula1>
    </dataValidation>
  </dataValidations>
  <pageMargins left="0.7" right="0.7" top="0.75" bottom="0.75" header="0.3" footer="0.3"/>
  <pageSetup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6"/>
  <sheetViews>
    <sheetView zoomScale="85" zoomScaleNormal="85" workbookViewId="0">
      <selection activeCell="I16" sqref="I16"/>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7" width="9.140625" customWidth="1"/>
    <col min="8" max="8" width="3.7109375" style="14" customWidth="1"/>
    <col min="9" max="9" width="9.140625" style="14" customWidth="1"/>
    <col min="10" max="10" width="3.85546875" style="14" customWidth="1"/>
    <col min="11" max="11" width="9.140625" style="14" hidden="1" customWidth="1"/>
    <col min="12" max="12" width="11.42578125" style="14" hidden="1" customWidth="1"/>
    <col min="13" max="17" width="0" style="14" hidden="1" customWidth="1"/>
    <col min="18" max="16384" width="9.140625" hidden="1"/>
  </cols>
  <sheetData>
    <row r="1" spans="2:17">
      <c r="G1" s="9" t="s">
        <v>20</v>
      </c>
      <c r="H1"/>
      <c r="I1"/>
      <c r="J1"/>
      <c r="K1"/>
      <c r="L1"/>
      <c r="M1"/>
      <c r="N1"/>
      <c r="O1"/>
      <c r="P1"/>
      <c r="Q1"/>
    </row>
    <row r="2" spans="2:17"/>
    <row r="3" spans="2:17" ht="28.5">
      <c r="B3" s="3" t="str">
        <f>'1. Instructions'!B3</f>
        <v>Energy Storage Products Offer Form</v>
      </c>
      <c r="F3" s="1"/>
      <c r="H3"/>
      <c r="I3"/>
      <c r="J3"/>
      <c r="K3"/>
      <c r="L3"/>
      <c r="M3"/>
      <c r="N3"/>
      <c r="O3"/>
      <c r="P3"/>
      <c r="Q3"/>
    </row>
    <row r="4" spans="2:17" ht="15.75">
      <c r="B4" s="7" t="str">
        <f>'1. Instructions'!B4</f>
        <v>2016 Preferred Resources LCR RFO</v>
      </c>
      <c r="H4"/>
      <c r="I4"/>
      <c r="J4"/>
      <c r="K4"/>
      <c r="L4"/>
      <c r="M4"/>
      <c r="N4"/>
      <c r="O4"/>
      <c r="P4"/>
      <c r="Q4"/>
    </row>
    <row r="5" spans="2:17"/>
    <row r="6" spans="2:17">
      <c r="C6" s="6"/>
      <c r="D6" s="6"/>
      <c r="H6"/>
      <c r="I6"/>
      <c r="J6"/>
      <c r="K6"/>
      <c r="L6"/>
      <c r="M6"/>
      <c r="N6"/>
      <c r="O6"/>
      <c r="P6"/>
      <c r="Q6"/>
    </row>
    <row r="7" spans="2:17">
      <c r="B7" s="107" t="s">
        <v>60</v>
      </c>
      <c r="C7" s="107"/>
      <c r="D7" s="107"/>
      <c r="E7" s="107"/>
      <c r="F7" s="107"/>
      <c r="G7" s="107"/>
      <c r="H7"/>
      <c r="I7"/>
      <c r="J7"/>
      <c r="K7"/>
      <c r="L7"/>
      <c r="M7"/>
      <c r="N7"/>
      <c r="O7"/>
      <c r="P7"/>
      <c r="Q7"/>
    </row>
    <row r="8" spans="2:17"/>
    <row r="9" spans="2:17">
      <c r="B9" s="35" t="s">
        <v>87</v>
      </c>
      <c r="C9" s="108"/>
      <c r="D9" s="109"/>
      <c r="E9" s="110"/>
      <c r="H9"/>
      <c r="I9"/>
      <c r="J9"/>
      <c r="K9"/>
      <c r="L9"/>
      <c r="M9"/>
      <c r="N9"/>
      <c r="O9"/>
      <c r="P9"/>
      <c r="Q9"/>
    </row>
    <row r="10" spans="2:17">
      <c r="B10" s="35" t="s">
        <v>123</v>
      </c>
      <c r="C10" s="117"/>
      <c r="D10" s="109"/>
      <c r="E10" s="110"/>
      <c r="H10"/>
      <c r="I10"/>
      <c r="J10"/>
      <c r="K10"/>
      <c r="L10"/>
      <c r="M10"/>
      <c r="N10"/>
      <c r="O10"/>
      <c r="P10"/>
      <c r="Q10"/>
    </row>
    <row r="11" spans="2:17">
      <c r="B11" s="35" t="s">
        <v>62</v>
      </c>
      <c r="C11" s="111"/>
      <c r="D11" s="112"/>
      <c r="E11" s="113"/>
      <c r="F11" s="14"/>
      <c r="G11" s="14"/>
      <c r="H11"/>
      <c r="I11"/>
      <c r="J11"/>
      <c r="K11"/>
      <c r="L11"/>
      <c r="M11"/>
      <c r="N11"/>
      <c r="O11"/>
      <c r="P11"/>
      <c r="Q11"/>
    </row>
    <row r="12" spans="2:17">
      <c r="B12" s="35" t="s">
        <v>115</v>
      </c>
      <c r="C12" s="111"/>
      <c r="D12" s="112"/>
      <c r="E12" s="113"/>
      <c r="F12" s="14"/>
      <c r="G12" s="14"/>
      <c r="H12"/>
      <c r="I12"/>
      <c r="J12"/>
      <c r="K12"/>
      <c r="L12"/>
      <c r="M12"/>
      <c r="N12"/>
      <c r="O12"/>
      <c r="P12"/>
      <c r="Q12"/>
    </row>
    <row r="13" spans="2:17">
      <c r="B13" s="35" t="s">
        <v>114</v>
      </c>
      <c r="C13" s="108"/>
      <c r="D13" s="109"/>
      <c r="E13" s="110"/>
      <c r="F13" s="14"/>
      <c r="G13" s="14"/>
      <c r="H13"/>
      <c r="I13"/>
      <c r="J13"/>
      <c r="K13"/>
      <c r="L13"/>
      <c r="M13"/>
      <c r="N13"/>
      <c r="O13"/>
      <c r="P13"/>
      <c r="Q13"/>
    </row>
    <row r="14" spans="2:17">
      <c r="B14" s="35" t="s">
        <v>88</v>
      </c>
      <c r="C14" s="108"/>
      <c r="D14" s="109"/>
      <c r="E14" s="110"/>
      <c r="F14" s="14"/>
      <c r="G14" s="14"/>
      <c r="H14"/>
      <c r="I14"/>
      <c r="J14"/>
      <c r="K14"/>
      <c r="L14"/>
      <c r="M14"/>
      <c r="N14"/>
      <c r="O14"/>
      <c r="P14"/>
      <c r="Q14"/>
    </row>
    <row r="15" spans="2:17">
      <c r="B15" s="35" t="s">
        <v>98</v>
      </c>
      <c r="C15" s="108"/>
      <c r="D15" s="109"/>
      <c r="E15" s="110"/>
      <c r="F15" s="14"/>
      <c r="G15" s="14"/>
      <c r="H15"/>
      <c r="I15"/>
      <c r="J15"/>
      <c r="K15"/>
      <c r="L15"/>
      <c r="M15"/>
      <c r="N15"/>
      <c r="O15"/>
      <c r="P15"/>
      <c r="Q15"/>
    </row>
    <row r="16" spans="2:17">
      <c r="B16" s="35" t="s">
        <v>97</v>
      </c>
      <c r="C16" s="114"/>
      <c r="D16" s="115"/>
      <c r="E16" s="116"/>
      <c r="F16" s="14"/>
      <c r="G16" s="14"/>
      <c r="H16"/>
      <c r="I16"/>
      <c r="J16"/>
      <c r="K16"/>
      <c r="L16"/>
      <c r="M16"/>
      <c r="N16"/>
      <c r="O16"/>
      <c r="P16"/>
      <c r="Q16"/>
    </row>
    <row r="17" spans="2:17">
      <c r="B17" s="46"/>
      <c r="C17" s="46"/>
      <c r="D17" s="46"/>
      <c r="E17" s="46"/>
      <c r="F17" s="14"/>
      <c r="G17" s="14"/>
      <c r="H17"/>
      <c r="I17"/>
      <c r="J17"/>
      <c r="K17"/>
      <c r="L17"/>
      <c r="M17"/>
      <c r="N17"/>
      <c r="O17"/>
      <c r="P17"/>
      <c r="Q17"/>
    </row>
    <row r="18" spans="2:17" ht="30">
      <c r="B18" s="59" t="s">
        <v>124</v>
      </c>
      <c r="C18" s="57" t="s">
        <v>35</v>
      </c>
      <c r="D18" s="46"/>
      <c r="E18" s="46"/>
      <c r="F18" s="14"/>
      <c r="G18" s="14"/>
      <c r="H18"/>
      <c r="I18"/>
      <c r="J18"/>
      <c r="K18"/>
      <c r="L18"/>
      <c r="M18"/>
      <c r="N18"/>
      <c r="O18"/>
      <c r="P18"/>
      <c r="Q18"/>
    </row>
    <row r="19" spans="2:17">
      <c r="B19" s="46"/>
      <c r="C19" s="46"/>
      <c r="D19" s="46"/>
      <c r="E19" s="46"/>
      <c r="F19" s="14"/>
      <c r="G19" s="14"/>
      <c r="H19"/>
      <c r="I19"/>
      <c r="J19"/>
      <c r="K19"/>
      <c r="L19"/>
      <c r="M19"/>
      <c r="N19"/>
      <c r="O19"/>
      <c r="P19"/>
      <c r="Q19"/>
    </row>
    <row r="20" spans="2:17">
      <c r="B20" s="46"/>
      <c r="C20" s="46"/>
      <c r="D20" s="46"/>
      <c r="E20" s="46"/>
      <c r="F20" s="14"/>
      <c r="G20" s="14"/>
      <c r="H20"/>
      <c r="I20"/>
      <c r="J20"/>
      <c r="K20"/>
      <c r="L20"/>
      <c r="M20"/>
      <c r="N20"/>
      <c r="O20"/>
      <c r="P20"/>
      <c r="Q20"/>
    </row>
    <row r="21" spans="2:17">
      <c r="B21" s="46"/>
      <c r="C21" s="46"/>
      <c r="D21" s="46"/>
      <c r="E21" s="46"/>
      <c r="F21" s="14"/>
      <c r="G21" s="14"/>
      <c r="H21"/>
      <c r="I21"/>
      <c r="J21"/>
      <c r="K21"/>
      <c r="L21"/>
      <c r="M21"/>
      <c r="N21"/>
      <c r="O21"/>
      <c r="P21"/>
      <c r="Q21"/>
    </row>
    <row r="22" spans="2:17"/>
    <row r="23" spans="2:17">
      <c r="B23" s="21" t="s">
        <v>61</v>
      </c>
      <c r="N23" s="15" t="s">
        <v>34</v>
      </c>
      <c r="O23"/>
      <c r="P23"/>
      <c r="Q23"/>
    </row>
    <row r="24" spans="2:17">
      <c r="B24" s="106"/>
      <c r="C24" s="106"/>
      <c r="D24" s="106"/>
      <c r="E24" s="106"/>
      <c r="F24" s="106"/>
      <c r="G24" s="106"/>
      <c r="N24" s="15"/>
      <c r="O24"/>
      <c r="P24"/>
      <c r="Q24"/>
    </row>
    <row r="25" spans="2:17">
      <c r="B25" s="106"/>
      <c r="C25" s="106"/>
      <c r="D25" s="106"/>
      <c r="E25" s="106"/>
      <c r="F25" s="106"/>
      <c r="G25" s="106"/>
      <c r="N25" s="15"/>
      <c r="O25"/>
      <c r="P25"/>
      <c r="Q25"/>
    </row>
    <row r="26" spans="2:17">
      <c r="B26" s="106"/>
      <c r="C26" s="106"/>
      <c r="D26" s="106"/>
      <c r="E26" s="106"/>
      <c r="F26" s="106"/>
      <c r="G26" s="106"/>
      <c r="N26" s="15"/>
      <c r="O26"/>
      <c r="P26"/>
      <c r="Q26"/>
    </row>
    <row r="27" spans="2:17">
      <c r="B27" s="106"/>
      <c r="C27" s="106"/>
      <c r="D27" s="106"/>
      <c r="E27" s="106"/>
      <c r="F27" s="106"/>
      <c r="G27" s="106"/>
      <c r="N27" s="15"/>
      <c r="O27"/>
      <c r="P27"/>
      <c r="Q27"/>
    </row>
    <row r="28" spans="2:17">
      <c r="B28" s="106"/>
      <c r="C28" s="106"/>
      <c r="D28" s="106"/>
      <c r="E28" s="106"/>
      <c r="F28" s="106"/>
      <c r="G28" s="106"/>
      <c r="N28" s="15"/>
      <c r="O28"/>
      <c r="P28"/>
      <c r="Q28"/>
    </row>
    <row r="29" spans="2:17">
      <c r="B29" s="106"/>
      <c r="C29" s="106"/>
      <c r="D29" s="106"/>
      <c r="E29" s="106"/>
      <c r="F29" s="106"/>
      <c r="G29" s="106"/>
      <c r="N29" s="15"/>
      <c r="O29"/>
      <c r="P29"/>
      <c r="Q29"/>
    </row>
    <row r="30" spans="2:17">
      <c r="B30" s="106"/>
      <c r="C30" s="106"/>
      <c r="D30" s="106"/>
      <c r="E30" s="106"/>
      <c r="F30" s="106"/>
      <c r="G30" s="106"/>
      <c r="N30" s="15"/>
      <c r="O30"/>
      <c r="P30"/>
      <c r="Q30"/>
    </row>
    <row r="31" spans="2:17">
      <c r="B31" s="106"/>
      <c r="C31" s="106"/>
      <c r="D31" s="106"/>
      <c r="E31" s="106"/>
      <c r="F31" s="106"/>
      <c r="G31" s="106"/>
      <c r="N31" s="15"/>
      <c r="O31"/>
      <c r="P31"/>
      <c r="Q31"/>
    </row>
    <row r="32" spans="2:17">
      <c r="B32" s="106"/>
      <c r="C32" s="106"/>
      <c r="D32" s="106"/>
      <c r="E32" s="106"/>
      <c r="F32" s="106"/>
      <c r="G32" s="106"/>
      <c r="N32" s="15"/>
      <c r="O32"/>
      <c r="P32"/>
      <c r="Q32"/>
    </row>
    <row r="33" spans="2:17">
      <c r="B33" s="106"/>
      <c r="C33" s="106"/>
      <c r="D33" s="106"/>
      <c r="E33" s="106"/>
      <c r="F33" s="106"/>
      <c r="G33" s="106"/>
      <c r="N33" s="15" t="s">
        <v>41</v>
      </c>
      <c r="O33"/>
      <c r="P33"/>
      <c r="Q33"/>
    </row>
    <row r="34" spans="2:17">
      <c r="B34" s="106"/>
      <c r="C34" s="106"/>
      <c r="D34" s="106"/>
      <c r="E34" s="106"/>
      <c r="F34" s="106"/>
      <c r="G34" s="106"/>
      <c r="O34"/>
      <c r="P34"/>
      <c r="Q34"/>
    </row>
    <row r="35" spans="2:17">
      <c r="B35" s="106"/>
      <c r="C35" s="106"/>
      <c r="D35" s="106"/>
      <c r="E35" s="106"/>
      <c r="F35" s="106"/>
      <c r="G35" s="106"/>
      <c r="K35" s="24"/>
      <c r="O35"/>
      <c r="P35"/>
      <c r="Q35"/>
    </row>
    <row r="36" spans="2:17">
      <c r="B36" s="106"/>
      <c r="C36" s="106"/>
      <c r="D36" s="106"/>
      <c r="E36" s="106"/>
      <c r="F36" s="106"/>
      <c r="G36" s="106"/>
      <c r="K36" s="24"/>
      <c r="O36"/>
      <c r="P36"/>
      <c r="Q36"/>
    </row>
    <row r="37" spans="2:17">
      <c r="B37" s="106"/>
      <c r="C37" s="106"/>
      <c r="D37" s="106"/>
      <c r="E37" s="106"/>
      <c r="F37" s="106"/>
      <c r="G37" s="106"/>
      <c r="K37" s="24"/>
      <c r="O37"/>
      <c r="P37"/>
      <c r="Q37"/>
    </row>
    <row r="38" spans="2:17">
      <c r="B38" s="106"/>
      <c r="C38" s="106"/>
      <c r="D38" s="106"/>
      <c r="E38" s="106"/>
      <c r="F38" s="106"/>
      <c r="G38" s="106"/>
      <c r="K38" s="24"/>
      <c r="L38"/>
      <c r="M38"/>
      <c r="N38"/>
      <c r="O38"/>
      <c r="P38"/>
      <c r="Q38"/>
    </row>
    <row r="39" spans="2:17">
      <c r="B39" s="106"/>
      <c r="C39" s="106"/>
      <c r="D39" s="106"/>
      <c r="E39" s="106"/>
      <c r="F39" s="106"/>
      <c r="G39" s="106"/>
      <c r="K39" s="24"/>
      <c r="L39"/>
      <c r="M39"/>
      <c r="N39"/>
      <c r="O39"/>
      <c r="P39"/>
      <c r="Q39"/>
    </row>
    <row r="40" spans="2:17">
      <c r="B40" s="106"/>
      <c r="C40" s="106"/>
      <c r="D40" s="106"/>
      <c r="E40" s="106"/>
      <c r="F40" s="106"/>
      <c r="G40" s="106"/>
      <c r="K40" s="24"/>
      <c r="L40"/>
      <c r="M40"/>
      <c r="N40"/>
      <c r="O40"/>
      <c r="P40"/>
      <c r="Q40"/>
    </row>
    <row r="41" spans="2:17">
      <c r="B41" s="106"/>
      <c r="C41" s="106"/>
      <c r="D41" s="106"/>
      <c r="E41" s="106"/>
      <c r="F41" s="106"/>
      <c r="G41" s="106"/>
      <c r="K41" s="24"/>
      <c r="L41"/>
      <c r="M41"/>
      <c r="N41"/>
      <c r="O41"/>
      <c r="P41"/>
      <c r="Q41"/>
    </row>
    <row r="42" spans="2:17">
      <c r="B42" s="106"/>
      <c r="C42" s="106"/>
      <c r="D42" s="106"/>
      <c r="E42" s="106"/>
      <c r="F42" s="106"/>
      <c r="G42" s="106"/>
      <c r="L42"/>
      <c r="M42"/>
      <c r="N42"/>
      <c r="O42"/>
      <c r="P42"/>
      <c r="Q42"/>
    </row>
    <row r="43" spans="2:17">
      <c r="B43" s="106"/>
      <c r="C43" s="106"/>
      <c r="D43" s="106"/>
      <c r="E43" s="106"/>
      <c r="F43" s="106"/>
      <c r="G43" s="106"/>
      <c r="L43"/>
      <c r="M43"/>
      <c r="N43"/>
      <c r="O43"/>
      <c r="P43"/>
      <c r="Q43"/>
    </row>
    <row r="44" spans="2:17">
      <c r="B44" s="4"/>
      <c r="L44"/>
      <c r="M44"/>
      <c r="N44"/>
      <c r="O44"/>
      <c r="P44"/>
      <c r="Q44"/>
    </row>
    <row r="45" spans="2:17">
      <c r="B45" s="4"/>
      <c r="L45"/>
      <c r="M45"/>
      <c r="N45"/>
      <c r="O45"/>
      <c r="P45"/>
      <c r="Q45"/>
    </row>
    <row r="46" spans="2:17">
      <c r="B46" s="4"/>
      <c r="L46"/>
      <c r="M46"/>
      <c r="N46"/>
      <c r="O46"/>
      <c r="P46"/>
      <c r="Q46"/>
    </row>
  </sheetData>
  <sheetProtection password="DFD1" sheet="1" objects="1" scenarios="1"/>
  <protectedRanges>
    <protectedRange sqref="C18" name="Range2"/>
  </protectedRanges>
  <mergeCells count="10">
    <mergeCell ref="B24:G43"/>
    <mergeCell ref="B7:G7"/>
    <mergeCell ref="C9:E9"/>
    <mergeCell ref="C11:E11"/>
    <mergeCell ref="C13:E13"/>
    <mergeCell ref="C14:E14"/>
    <mergeCell ref="C15:E15"/>
    <mergeCell ref="C16:E16"/>
    <mergeCell ref="C12:E12"/>
    <mergeCell ref="C10:E10"/>
  </mergeCells>
  <phoneticPr fontId="69" type="noConversion"/>
  <dataValidations xWindow="736" yWindow="395" count="9">
    <dataValidation allowBlank="1" showInputMessage="1" showErrorMessage="1" prompt="Enter the intended name of the project (for example, Happy Valley Energy Storage Center Phase 2) " sqref="C9:E9"/>
    <dataValidation allowBlank="1" showInputMessage="1" showErrorMessage="1" prompt="Storage Technology type (e.g. - Lithium Ion Batteries, Hydro Pump Storage, Flywheel, etc.)" sqref="C11:E11"/>
    <dataValidation allowBlank="1" showInputMessage="1" showErrorMessage="1" prompt="Enter the name of the nearest Substation" sqref="C13:E13"/>
    <dataValidation allowBlank="1" showInputMessage="1" showErrorMessage="1" prompt="Enter any restrictions that might limit the resource from achieving Full Capacity Deliverability Status" sqref="C14:E14"/>
    <dataValidation allowBlank="1" showInputMessage="1" showErrorMessage="1" prompt="Please include a general description of the location, configuration (e.g. - battery and inverter manufacturer, integration provider), and any characteristics unique to the project" sqref="B24:G43"/>
    <dataValidation allowBlank="1" showInputMessage="1" showErrorMessage="1" prompt="Enter status of interconnection (e.g.- Interconnection construction complete, construction in progress, Phase 2 study in hand, etc)" sqref="C15:E15"/>
    <dataValidation allowBlank="1" showInputMessage="1" showErrorMessage="1" prompt="If studies have been completed, provide those estimates. Unstudied estimates provided by the developer will be subject to a cost cap determined during the negotiation process." sqref="C16:E16"/>
    <dataValidation allowBlank="1" showInputMessage="1" showErrorMessage="1" prompt="If the project is unsited, please enter &quot;unsited&quot;" sqref="C10:E10"/>
    <dataValidation type="list" allowBlank="1" showInputMessage="1" showErrorMessage="1" prompt="If not, bid will be considered non-conforming unless bidder notifies SDG&amp;E of RA counting rule changes that allow this project to count for RA." sqref="C18">
      <formula1>"Yes, No"</formula1>
    </dataValidation>
  </dataValidations>
  <pageMargins left="0.7" right="0.7" top="0.75" bottom="0.75" header="0.3" footer="0.3"/>
  <pageSetup scale="9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3"/>
  <sheetViews>
    <sheetView topLeftCell="A16" zoomScale="85" zoomScaleNormal="85" workbookViewId="0">
      <selection activeCell="C9" sqref="C9"/>
    </sheetView>
  </sheetViews>
  <sheetFormatPr defaultColWidth="0" defaultRowHeight="15" zeroHeight="1"/>
  <cols>
    <col min="1" max="1" width="3" customWidth="1"/>
    <col min="2" max="2" width="44.140625" customWidth="1"/>
    <col min="3" max="4" width="19.140625" customWidth="1"/>
    <col min="5" max="5" width="19.85546875" customWidth="1"/>
    <col min="6" max="6" width="21.5703125" customWidth="1"/>
    <col min="7" max="7" width="19" customWidth="1"/>
    <col min="8" max="8" width="3.7109375" style="14" customWidth="1"/>
    <col min="9" max="9" width="0" hidden="1" customWidth="1"/>
    <col min="10" max="11" width="9.140625" hidden="1" customWidth="1"/>
    <col min="12" max="14" width="0" hidden="1" customWidth="1"/>
    <col min="15" max="16" width="9.140625" hidden="1" customWidth="1"/>
    <col min="17" max="18" width="0" hidden="1" customWidth="1"/>
    <col min="19" max="16384" width="9.140625" hidden="1"/>
  </cols>
  <sheetData>
    <row r="1" spans="2:8">
      <c r="G1" s="9" t="s">
        <v>59</v>
      </c>
    </row>
    <row r="2" spans="2:8"/>
    <row r="3" spans="2:8" ht="28.5">
      <c r="B3" s="3" t="str">
        <f>'1. Instructions'!B3</f>
        <v>Energy Storage Products Offer Form</v>
      </c>
      <c r="G3" s="1"/>
    </row>
    <row r="4" spans="2:8" ht="15.75">
      <c r="B4" s="7" t="str">
        <f>'1. Instructions'!B4</f>
        <v>2016 Preferred Resources LCR RFO</v>
      </c>
    </row>
    <row r="5" spans="2:8"/>
    <row r="6" spans="2:8" s="14" customFormat="1">
      <c r="B6" s="4"/>
      <c r="C6"/>
      <c r="D6"/>
      <c r="E6"/>
      <c r="F6"/>
      <c r="G6"/>
    </row>
    <row r="7" spans="2:8" s="14" customFormat="1">
      <c r="B7" s="107" t="s">
        <v>63</v>
      </c>
      <c r="C7" s="107"/>
      <c r="D7" s="107"/>
      <c r="E7" s="107"/>
      <c r="F7" s="107"/>
      <c r="G7" s="107"/>
    </row>
    <row r="8" spans="2:8" s="14" customFormat="1">
      <c r="B8" s="53" t="s">
        <v>67</v>
      </c>
      <c r="C8" s="55" t="s">
        <v>156</v>
      </c>
      <c r="D8" s="55" t="s">
        <v>159</v>
      </c>
      <c r="E8" s="55" t="s">
        <v>117</v>
      </c>
      <c r="F8" s="55" t="s">
        <v>118</v>
      </c>
      <c r="G8" s="55" t="s">
        <v>119</v>
      </c>
    </row>
    <row r="9" spans="2:8" s="14" customFormat="1" ht="15.75" thickBot="1">
      <c r="B9" s="36" t="s">
        <v>157</v>
      </c>
      <c r="C9" s="61"/>
      <c r="D9" s="61"/>
      <c r="E9"/>
      <c r="F9"/>
      <c r="G9"/>
    </row>
    <row r="10" spans="2:8" s="14" customFormat="1" ht="16.5" thickTop="1" thickBot="1">
      <c r="B10" s="36" t="s">
        <v>158</v>
      </c>
      <c r="C10" s="62">
        <f>C12-C11</f>
        <v>0</v>
      </c>
      <c r="D10"/>
      <c r="E10"/>
      <c r="F10"/>
      <c r="G10"/>
      <c r="H10" s="64"/>
    </row>
    <row r="11" spans="2:8" s="14" customFormat="1" ht="15.75" thickTop="1">
      <c r="B11" s="36" t="s">
        <v>64</v>
      </c>
      <c r="C11" s="61"/>
      <c r="D11"/>
      <c r="E11"/>
      <c r="F11"/>
      <c r="G11"/>
      <c r="H11" s="64"/>
    </row>
    <row r="12" spans="2:8" s="14" customFormat="1">
      <c r="B12" s="36" t="s">
        <v>65</v>
      </c>
      <c r="C12" s="41"/>
      <c r="D12"/>
      <c r="E12"/>
      <c r="F12"/>
      <c r="G12"/>
      <c r="H12" s="64"/>
    </row>
    <row r="13" spans="2:8" s="14" customFormat="1">
      <c r="B13" s="36" t="s">
        <v>116</v>
      </c>
      <c r="C13" s="54"/>
      <c r="D13" s="54"/>
      <c r="E13" s="41"/>
      <c r="F13" s="41"/>
      <c r="G13" s="41"/>
    </row>
    <row r="14" spans="2:8" s="14" customFormat="1">
      <c r="B14" s="36" t="s">
        <v>73</v>
      </c>
      <c r="C14" s="41"/>
      <c r="D14"/>
      <c r="E14"/>
      <c r="F14"/>
      <c r="G14"/>
      <c r="H14" s="64"/>
    </row>
    <row r="15" spans="2:8" s="14" customFormat="1">
      <c r="B15" s="36" t="s">
        <v>142</v>
      </c>
      <c r="C15" s="54"/>
      <c r="D15" s="54"/>
      <c r="E15" s="41"/>
      <c r="F15" s="41"/>
      <c r="G15" s="41"/>
    </row>
    <row r="16" spans="2:8" s="14" customFormat="1">
      <c r="B16" s="36" t="s">
        <v>72</v>
      </c>
      <c r="C16" s="41"/>
      <c r="D16"/>
      <c r="E16"/>
      <c r="F16"/>
      <c r="G16"/>
      <c r="H16" s="64"/>
    </row>
    <row r="17" spans="2:8" s="14" customFormat="1">
      <c r="B17" s="29" t="s">
        <v>66</v>
      </c>
      <c r="C17" s="38"/>
      <c r="D17"/>
      <c r="E17"/>
      <c r="F17"/>
      <c r="G17"/>
      <c r="H17" s="64"/>
    </row>
    <row r="18" spans="2:8" s="14" customFormat="1">
      <c r="B18" s="29" t="s">
        <v>135</v>
      </c>
      <c r="C18" s="56"/>
      <c r="D18" s="56"/>
      <c r="E18" s="38"/>
      <c r="F18" s="38"/>
      <c r="G18" s="38"/>
    </row>
    <row r="19" spans="2:8" s="14" customFormat="1">
      <c r="B19" s="29" t="s">
        <v>122</v>
      </c>
      <c r="C19" s="38"/>
      <c r="D19"/>
      <c r="E19"/>
      <c r="F19"/>
      <c r="G19"/>
      <c r="H19" s="64"/>
    </row>
    <row r="20" spans="2:8" s="14" customFormat="1">
      <c r="B20" s="36" t="s">
        <v>95</v>
      </c>
      <c r="C20" s="41"/>
      <c r="D20"/>
      <c r="E20"/>
      <c r="F20"/>
      <c r="G20"/>
      <c r="H20" s="64"/>
    </row>
    <row r="21" spans="2:8" s="14" customFormat="1">
      <c r="B21" s="36" t="s">
        <v>84</v>
      </c>
      <c r="C21" s="41"/>
      <c r="D21"/>
      <c r="E21"/>
      <c r="F21"/>
      <c r="G21"/>
      <c r="H21" s="64"/>
    </row>
    <row r="22" spans="2:8" s="14" customFormat="1">
      <c r="B22" s="36" t="s">
        <v>85</v>
      </c>
      <c r="C22" s="41"/>
      <c r="D22"/>
      <c r="E22"/>
      <c r="F22"/>
      <c r="G22"/>
      <c r="H22" s="64"/>
    </row>
    <row r="23" spans="2:8" s="14" customFormat="1" ht="30">
      <c r="B23" s="45" t="s">
        <v>86</v>
      </c>
      <c r="C23" s="41"/>
      <c r="D23"/>
      <c r="E23"/>
      <c r="F23"/>
      <c r="G23"/>
      <c r="H23" s="64"/>
    </row>
    <row r="24" spans="2:8" s="14" customFormat="1">
      <c r="B24" s="36" t="s">
        <v>120</v>
      </c>
      <c r="C24" s="57"/>
      <c r="D24"/>
      <c r="E24"/>
      <c r="F24"/>
      <c r="G24"/>
      <c r="H24" s="64"/>
    </row>
    <row r="25" spans="2:8" s="14" customFormat="1">
      <c r="B25" s="37"/>
      <c r="C25" s="37"/>
      <c r="D25" s="37"/>
      <c r="E25"/>
      <c r="F25"/>
      <c r="G25"/>
    </row>
    <row r="26" spans="2:8" s="14" customFormat="1">
      <c r="B26"/>
      <c r="C26"/>
      <c r="D26"/>
      <c r="E26"/>
      <c r="F26"/>
      <c r="G26"/>
    </row>
    <row r="27" spans="2:8" s="14" customFormat="1">
      <c r="B27" s="107" t="s">
        <v>146</v>
      </c>
      <c r="C27" s="107"/>
      <c r="D27" s="107"/>
      <c r="E27" s="107"/>
      <c r="F27" s="107"/>
      <c r="G27" s="107"/>
    </row>
    <row r="28" spans="2:8" s="14" customFormat="1" ht="30">
      <c r="B28" s="39"/>
      <c r="C28" s="31" t="s">
        <v>96</v>
      </c>
      <c r="D28" s="51" t="s">
        <v>125</v>
      </c>
      <c r="E28" s="51" t="s">
        <v>126</v>
      </c>
      <c r="F28" s="49"/>
      <c r="G28" s="40" t="s">
        <v>127</v>
      </c>
      <c r="H28" s="60"/>
    </row>
    <row r="29" spans="2:8" s="14" customFormat="1">
      <c r="B29" s="36" t="s">
        <v>68</v>
      </c>
      <c r="C29" s="20"/>
      <c r="D29" s="42"/>
      <c r="E29" s="42"/>
      <c r="F29"/>
      <c r="G29" s="50"/>
      <c r="H29" s="60"/>
    </row>
    <row r="30" spans="2:8" s="14" customFormat="1">
      <c r="B30" s="36" t="s">
        <v>69</v>
      </c>
      <c r="C30" s="57"/>
      <c r="D30" s="42"/>
      <c r="E30" s="42"/>
      <c r="F30"/>
      <c r="G30"/>
      <c r="H30" s="65"/>
    </row>
    <row r="31" spans="2:8" s="14" customFormat="1">
      <c r="B31" s="36" t="s">
        <v>70</v>
      </c>
      <c r="C31" s="57"/>
      <c r="D31" s="42"/>
      <c r="E31" s="42"/>
      <c r="F31"/>
      <c r="G31"/>
      <c r="H31" s="65"/>
    </row>
    <row r="32" spans="2:8" s="14" customFormat="1">
      <c r="B32" s="29" t="s">
        <v>163</v>
      </c>
      <c r="C32" s="57"/>
      <c r="D32" s="42"/>
      <c r="E32" s="42"/>
      <c r="F32"/>
      <c r="G32"/>
      <c r="H32" s="64"/>
    </row>
    <row r="33" spans="2:8"/>
    <row r="34" spans="2:8"/>
    <row r="35" spans="2:8">
      <c r="B35" s="107" t="s">
        <v>74</v>
      </c>
      <c r="C35" s="107"/>
      <c r="D35" s="107"/>
      <c r="E35" s="107"/>
      <c r="F35" s="107"/>
      <c r="G35" s="107"/>
    </row>
    <row r="36" spans="2:8"/>
    <row r="37" spans="2:8">
      <c r="B37" s="29" t="s">
        <v>137</v>
      </c>
      <c r="C37" s="57"/>
      <c r="H37" s="64"/>
    </row>
    <row r="38" spans="2:8">
      <c r="H38" s="64"/>
    </row>
    <row r="39" spans="2:8" ht="45">
      <c r="B39" s="31" t="s">
        <v>136</v>
      </c>
      <c r="C39" s="44" t="s">
        <v>79</v>
      </c>
      <c r="D39" s="43" t="s">
        <v>80</v>
      </c>
      <c r="E39" s="43" t="s">
        <v>81</v>
      </c>
      <c r="F39" s="43" t="s">
        <v>82</v>
      </c>
      <c r="H39" s="64"/>
    </row>
    <row r="40" spans="2:8">
      <c r="B40" s="36" t="s">
        <v>75</v>
      </c>
      <c r="C40" s="41"/>
      <c r="D40" s="41"/>
      <c r="E40" s="41"/>
      <c r="F40" s="41"/>
      <c r="H40" s="64"/>
    </row>
    <row r="41" spans="2:8">
      <c r="B41" s="36" t="s">
        <v>76</v>
      </c>
      <c r="C41" s="41"/>
      <c r="D41" s="41"/>
      <c r="E41" s="41"/>
      <c r="F41" s="41"/>
      <c r="H41" s="64"/>
    </row>
    <row r="42" spans="2:8">
      <c r="B42" s="36" t="s">
        <v>77</v>
      </c>
      <c r="C42" s="41"/>
      <c r="D42" s="41"/>
      <c r="E42" s="41"/>
      <c r="F42" s="41"/>
      <c r="H42" s="64"/>
    </row>
    <row r="43" spans="2:8">
      <c r="B43" s="36" t="s">
        <v>78</v>
      </c>
      <c r="C43" s="41"/>
      <c r="D43" s="41"/>
      <c r="E43" s="41"/>
      <c r="F43" s="41"/>
      <c r="H43" s="64"/>
    </row>
    <row r="44" spans="2:8"/>
    <row r="45" spans="2:8"/>
    <row r="46" spans="2:8"/>
    <row r="47" spans="2:8"/>
    <row r="48" spans="2:8"/>
    <row r="49" spans="2:7"/>
    <row r="50" spans="2:7"/>
    <row r="51" spans="2:7"/>
    <row r="52" spans="2:7">
      <c r="B52" s="107" t="s">
        <v>83</v>
      </c>
      <c r="C52" s="107"/>
      <c r="D52" s="107"/>
      <c r="E52" s="107"/>
      <c r="F52" s="107"/>
      <c r="G52" s="107"/>
    </row>
    <row r="53" spans="2:7">
      <c r="B53" s="106"/>
      <c r="C53" s="106"/>
      <c r="D53" s="106"/>
      <c r="E53" s="106"/>
      <c r="F53" s="106"/>
      <c r="G53" s="106"/>
    </row>
    <row r="54" spans="2:7">
      <c r="B54" s="106"/>
      <c r="C54" s="106"/>
      <c r="D54" s="106"/>
      <c r="E54" s="106"/>
      <c r="F54" s="106"/>
      <c r="G54" s="106"/>
    </row>
    <row r="55" spans="2:7">
      <c r="B55" s="106"/>
      <c r="C55" s="106"/>
      <c r="D55" s="106"/>
      <c r="E55" s="106"/>
      <c r="F55" s="106"/>
      <c r="G55" s="106"/>
    </row>
    <row r="56" spans="2:7">
      <c r="B56" s="106"/>
      <c r="C56" s="106"/>
      <c r="D56" s="106"/>
      <c r="E56" s="106"/>
      <c r="F56" s="106"/>
      <c r="G56" s="106"/>
    </row>
    <row r="57" spans="2:7">
      <c r="B57" s="106"/>
      <c r="C57" s="106"/>
      <c r="D57" s="106"/>
      <c r="E57" s="106"/>
      <c r="F57" s="106"/>
      <c r="G57" s="106"/>
    </row>
    <row r="58" spans="2:7">
      <c r="B58" s="106"/>
      <c r="C58" s="106"/>
      <c r="D58" s="106"/>
      <c r="E58" s="106"/>
      <c r="F58" s="106"/>
      <c r="G58" s="106"/>
    </row>
    <row r="59" spans="2:7">
      <c r="B59" s="106"/>
      <c r="C59" s="106"/>
      <c r="D59" s="106"/>
      <c r="E59" s="106"/>
      <c r="F59" s="106"/>
      <c r="G59" s="106"/>
    </row>
    <row r="60" spans="2:7">
      <c r="B60" s="106"/>
      <c r="C60" s="106"/>
      <c r="D60" s="106"/>
      <c r="E60" s="106"/>
      <c r="F60" s="106"/>
      <c r="G60" s="106"/>
    </row>
    <row r="61" spans="2:7">
      <c r="B61" s="106"/>
      <c r="C61" s="106"/>
      <c r="D61" s="106"/>
      <c r="E61" s="106"/>
      <c r="F61" s="106"/>
      <c r="G61" s="106"/>
    </row>
    <row r="62" spans="2:7">
      <c r="B62" s="106"/>
      <c r="C62" s="106"/>
      <c r="D62" s="106"/>
      <c r="E62" s="106"/>
      <c r="F62" s="106"/>
      <c r="G62" s="106"/>
    </row>
    <row r="63" spans="2:7">
      <c r="B63" s="106"/>
      <c r="C63" s="106"/>
      <c r="D63" s="106"/>
      <c r="E63" s="106"/>
      <c r="F63" s="106"/>
      <c r="G63" s="106"/>
    </row>
    <row r="64" spans="2:7">
      <c r="B64" s="106"/>
      <c r="C64" s="106"/>
      <c r="D64" s="106"/>
      <c r="E64" s="106"/>
      <c r="F64" s="106"/>
      <c r="G64" s="106"/>
    </row>
    <row r="65" spans="2:7">
      <c r="B65" s="106"/>
      <c r="C65" s="106"/>
      <c r="D65" s="106"/>
      <c r="E65" s="106"/>
      <c r="F65" s="106"/>
      <c r="G65" s="106"/>
    </row>
    <row r="66" spans="2:7">
      <c r="B66" s="106"/>
      <c r="C66" s="106"/>
      <c r="D66" s="106"/>
      <c r="E66" s="106"/>
      <c r="F66" s="106"/>
      <c r="G66" s="106"/>
    </row>
    <row r="67" spans="2:7">
      <c r="B67" s="106"/>
      <c r="C67" s="106"/>
      <c r="D67" s="106"/>
      <c r="E67" s="106"/>
      <c r="F67" s="106"/>
      <c r="G67" s="106"/>
    </row>
    <row r="68" spans="2:7">
      <c r="B68" s="106"/>
      <c r="C68" s="106"/>
      <c r="D68" s="106"/>
      <c r="E68" s="106"/>
      <c r="F68" s="106"/>
      <c r="G68" s="106"/>
    </row>
    <row r="69" spans="2:7">
      <c r="B69" s="106"/>
      <c r="C69" s="106"/>
      <c r="D69" s="106"/>
      <c r="E69" s="106"/>
      <c r="F69" s="106"/>
      <c r="G69" s="106"/>
    </row>
    <row r="70" spans="2:7">
      <c r="B70" s="106"/>
      <c r="C70" s="106"/>
      <c r="D70" s="106"/>
      <c r="E70" s="106"/>
      <c r="F70" s="106"/>
      <c r="G70" s="106"/>
    </row>
    <row r="71" spans="2:7">
      <c r="B71" s="106"/>
      <c r="C71" s="106"/>
      <c r="D71" s="106"/>
      <c r="E71" s="106"/>
      <c r="F71" s="106"/>
      <c r="G71" s="106"/>
    </row>
    <row r="72" spans="2:7">
      <c r="B72" s="106"/>
      <c r="C72" s="106"/>
      <c r="D72" s="106"/>
      <c r="E72" s="106"/>
      <c r="F72" s="106"/>
      <c r="G72" s="106"/>
    </row>
    <row r="73" spans="2:7"/>
    <row r="74" spans="2:7"/>
    <row r="75" spans="2:7"/>
    <row r="76" spans="2:7"/>
    <row r="77" spans="2:7"/>
    <row r="78" spans="2:7"/>
    <row r="79" spans="2:7"/>
    <row r="80" spans="2:7"/>
    <row r="81"/>
    <row r="82"/>
    <row r="83"/>
  </sheetData>
  <sheetProtection password="DFD1" sheet="1" objects="1" scenarios="1"/>
  <protectedRanges>
    <protectedRange sqref="B53" name="Range5"/>
    <protectedRange sqref="C40:F43" name="Range4"/>
    <protectedRange sqref="G29 C37 C24 C29:E32" name="Range2"/>
    <protectedRange sqref="D19:F19 D9 D13:G13 D15:G15 C9:C23 D18:G18" name="Range1"/>
  </protectedRanges>
  <mergeCells count="5">
    <mergeCell ref="B53:G72"/>
    <mergeCell ref="B52:G52"/>
    <mergeCell ref="B7:G7"/>
    <mergeCell ref="B27:G27"/>
    <mergeCell ref="B35:G35"/>
  </mergeCells>
  <dataValidations xWindow="359" yWindow="415" count="33">
    <dataValidation allowBlank="1" showInputMessage="1" showErrorMessage="1" prompt="Enter the minimum stored charge level during &quot;normal&quot; operations, inclusive of reserve capacity. May also be called the minimum useable capacity." sqref="C11"/>
    <dataValidation allowBlank="1" showInputMessage="1" showErrorMessage="1" prompt="Enter the % of total capacity that degrades annually. If the degradation rate isn't linear, please explain in the &quot;additional constraints&quot; section below." sqref="C17"/>
    <dataValidation allowBlank="1" showInputMessage="1" showErrorMessage="1" prompt="Amount of time needed to initiate a dispatch, after a dispatch instruction is received." sqref="C20"/>
    <dataValidation allowBlank="1" showInputMessage="1" showErrorMessage="1" prompt="The minimum amount of time the resource MUST run in charging mode before it can stop charging." sqref="C21"/>
    <dataValidation allowBlank="1" showInputMessage="1" showErrorMessage="1" prompt="The minimum amount of time the resource MUST run in discharge mode before it can stop discharging" sqref="C22"/>
    <dataValidation allowBlank="1" showInputMessage="1" showErrorMessage="1" prompt="The minimum amount of time required to reverse the mode of operation in either direction (charge to discharge, or discharge to charge)" sqref="C23"/>
    <dataValidation allowBlank="1" showInputMessage="1" showErrorMessage="1" prompt="Enter the number of shallow cycles allowed in each time period" sqref="D29"/>
    <dataValidation allowBlank="1" showInputMessage="1" showErrorMessage="1" prompt="Enter the number of deep cycles allowed in each time period" sqref="E29"/>
    <dataValidation allowBlank="1" showInputMessage="1" showErrorMessage="1" prompt="Enter the ramp rate available to provide each individual A/S" sqref="C40"/>
    <dataValidation allowBlank="1" showInputMessage="1" showErrorMessage="1" prompt="Enter the minimum charge level needed to provide each A/S" sqref="D40"/>
    <dataValidation allowBlank="1" showInputMessage="1" showErrorMessage="1" prompt="Enter the maximum charge level each A/S can operate at" sqref="E40"/>
    <dataValidation allowBlank="1" showInputMessage="1" showErrorMessage="1" prompt="Enter the total capacity available to provide each A/S" sqref="F40"/>
    <dataValidation allowBlank="1" showInputMessage="1" showErrorMessage="1" prompt="Please provide detailed descriptions of any other operational constraints not captured in the other entry fields." sqref="B53:G72"/>
    <dataValidation allowBlank="1" showInputMessage="1" showErrorMessage="1" prompt="Enter the amount of energy, as a %, that is available for discharge, after charging. This is the MINIMUM guranteed efficiency." sqref="D19"/>
    <dataValidation allowBlank="1" showInputMessage="1" showErrorMessage="1" prompt="Enter the % of annual efficiency degradation. If the degradation rate isn't linear, please explain in the &quot;additional constraints&quot; section below." sqref="C19"/>
    <dataValidation allowBlank="1" showInputMessage="1" showErrorMessage="1" prompt="Enter the total capacity (amount of stored energy) of the proposed project in MWh." sqref="C9"/>
    <dataValidation allowBlank="1" showInputMessage="1" showErrorMessage="1" prompt="Enter the maximum stored charge level during &quot;normal&quot; operations, inclusive of reserve capacity. May also be called the maximum useable capacity." sqref="C12"/>
    <dataValidation allowBlank="1" showInputMessage="1" showErrorMessage="1" prompt="Enter the minimum net rate of energy discharge. The minimum and maximum rates must be sustainable for at least one hour, and will apply to all cycles (see Cycle Constraints below)." sqref="E13"/>
    <dataValidation allowBlank="1" showInputMessage="1" showErrorMessage="1" prompt="Enter the maximum net rate of energy discharge. The minimum and maximum rates must be sustainable for at least one hour, and will apply to all cycles (see Cycle Constraints below)." sqref="F13"/>
    <dataValidation allowBlank="1" showInputMessage="1" showErrorMessage="1" prompt="Enter the average net rate of energy discharge that can be expected under normal operating conditions." sqref="G13"/>
    <dataValidation allowBlank="1" showInputMessage="1" showErrorMessage="1" prompt="Enter the minimum net rate of energy charging. The minimum and maximum rates must be sustainable for at least one hour, and will apply to all cycles (see Cycle Constraints below)." sqref="E15"/>
    <dataValidation allowBlank="1" showInputMessage="1" showErrorMessage="1" prompt="Enter the maximum net rate of energy charging. The minimum and maximum rates must be sustainable for at least one hour, and will apply to all cycles (see Cycle Constraints below)." sqref="F15"/>
    <dataValidation allowBlank="1" showInputMessage="1" showErrorMessage="1" prompt="Enter the average net rate of energy charging that can be expected under normal operating conditions." sqref="G15"/>
    <dataValidation type="list" allowBlank="1" showInputMessage="1" showErrorMessage="1" prompt="Will the project be able to follow CAISO AGC dispatch instructions?" sqref="C37">
      <formula1>"Yes, No"</formula1>
    </dataValidation>
    <dataValidation allowBlank="1" showInputMessage="1" showErrorMessage="1" prompt="Total capacity less unusable reserve capacity." sqref="C10"/>
    <dataValidation allowBlank="1" showInputMessage="1" showErrorMessage="1" prompt="Enter the amount of energy, as a %, that is available for discharge, after charging. This is the MINIMUM guaranteed efficiency." sqref="E18"/>
    <dataValidation type="list" allowBlank="1" showInputMessage="1" showErrorMessage="1" prompt="Specify whether any of the time periods are constrained by cycle limits." sqref="C29">
      <formula1>"Yes, No"</formula1>
    </dataValidation>
    <dataValidation allowBlank="1" showInputMessage="1" showErrorMessage="1" prompt="Use Average Discharge Rate" sqref="C14"/>
    <dataValidation allowBlank="1" showInputMessage="1" showErrorMessage="1" prompt="Use Average Charge Rate" sqref="C16"/>
    <dataValidation allowBlank="1" showInputMessage="1" showErrorMessage="1" prompt="Enter the amount of energy, as a %, that is available for discharge, after charging. This is the MAXIMUM possible achieveable efficiency." sqref="F18 E19"/>
    <dataValidation allowBlank="1" showInputMessage="1" showErrorMessage="1" prompt="Enter the average amount of energy, as a %, that is available for discharge, after charging. (e.g.- 10 MWh used to charge, 7MWh is left available to discharge = 70% efficiency)" sqref="G18 F19"/>
    <dataValidation allowBlank="1" showInputMessage="1" showErrorMessage="1" prompt="Enter the capacity in MW assuming a 4-hour discharge cycle. " sqref="D9"/>
    <dataValidation type="list" allowBlank="1" showInputMessage="1" showErrorMessage="1" sqref="C24 C30:C32">
      <formula1>"Yes, No"</formula1>
    </dataValidation>
  </dataValidations>
  <pageMargins left="0.7" right="0.7" top="0.75" bottom="0.75" header="0.3" footer="0.3"/>
  <pageSetup scale="9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3"/>
  <sheetViews>
    <sheetView topLeftCell="A7" zoomScale="70" zoomScaleNormal="70" workbookViewId="0">
      <selection activeCell="B34" sqref="B34:I53"/>
    </sheetView>
  </sheetViews>
  <sheetFormatPr defaultColWidth="0" defaultRowHeight="15" zeroHeight="1"/>
  <cols>
    <col min="1" max="1" width="3" customWidth="1"/>
    <col min="2" max="2" width="44.140625" customWidth="1"/>
    <col min="3" max="7" width="16.140625" customWidth="1"/>
    <col min="8" max="9" width="16.140625" style="14" customWidth="1"/>
    <col min="10" max="10" width="9.140625" style="14" customWidth="1"/>
    <col min="11" max="11" width="0" hidden="1" customWidth="1"/>
    <col min="12" max="13" width="9.140625" hidden="1" customWidth="1"/>
    <col min="14" max="19" width="0" hidden="1" customWidth="1"/>
    <col min="20" max="21" width="9.140625" hidden="1" customWidth="1"/>
    <col min="22" max="22" width="0" hidden="1" customWidth="1"/>
    <col min="23" max="16384" width="9.140625" hidden="1"/>
  </cols>
  <sheetData>
    <row r="1" spans="1:9">
      <c r="G1" s="9" t="s">
        <v>161</v>
      </c>
      <c r="I1" s="60" t="s">
        <v>35</v>
      </c>
    </row>
    <row r="2" spans="1:9">
      <c r="I2" s="60" t="s">
        <v>36</v>
      </c>
    </row>
    <row r="3" spans="1:9" ht="28.5">
      <c r="B3" s="3" t="str">
        <f>'1. Instructions'!B3</f>
        <v>Energy Storage Products Offer Form</v>
      </c>
      <c r="F3" s="1"/>
    </row>
    <row r="4" spans="1:9" ht="15.75">
      <c r="B4" s="7" t="str">
        <f>'1. Instructions'!B4</f>
        <v>2016 Preferred Resources LCR RFO</v>
      </c>
    </row>
    <row r="5" spans="1:9" ht="16.5" thickBot="1">
      <c r="B5" s="7"/>
    </row>
    <row r="6" spans="1:9" ht="37.5" customHeight="1">
      <c r="B6" s="127" t="s">
        <v>165</v>
      </c>
      <c r="C6" s="128"/>
      <c r="D6" s="128"/>
      <c r="E6" s="128"/>
      <c r="F6" s="128"/>
      <c r="G6" s="128"/>
      <c r="H6" s="128"/>
      <c r="I6" s="129"/>
    </row>
    <row r="7" spans="1:9" ht="15.75" thickBot="1">
      <c r="B7" s="130"/>
      <c r="C7" s="131"/>
      <c r="D7" s="131"/>
      <c r="E7" s="131"/>
      <c r="F7" s="131"/>
      <c r="G7" s="131"/>
      <c r="H7" s="131"/>
      <c r="I7" s="132"/>
    </row>
    <row r="8" spans="1:9" s="14" customFormat="1">
      <c r="B8" s="4"/>
      <c r="C8"/>
      <c r="D8"/>
      <c r="E8"/>
      <c r="F8"/>
      <c r="G8"/>
    </row>
    <row r="9" spans="1:9" s="14" customFormat="1">
      <c r="B9" s="107" t="s">
        <v>146</v>
      </c>
      <c r="C9" s="107"/>
      <c r="D9" s="107"/>
      <c r="E9" s="107"/>
      <c r="F9" s="107"/>
      <c r="G9" s="107"/>
    </row>
    <row r="10" spans="1:9" s="14" customFormat="1" ht="30.75" thickBot="1">
      <c r="B10" s="39"/>
      <c r="C10" s="31" t="s">
        <v>96</v>
      </c>
      <c r="D10" s="51" t="s">
        <v>125</v>
      </c>
      <c r="E10" s="51" t="s">
        <v>126</v>
      </c>
      <c r="F10" s="49"/>
      <c r="G10" s="40" t="s">
        <v>127</v>
      </c>
      <c r="H10" s="70"/>
    </row>
    <row r="11" spans="1:9" s="14" customFormat="1" ht="16.5" thickTop="1" thickBot="1">
      <c r="B11" s="36" t="s">
        <v>68</v>
      </c>
      <c r="C11" s="62">
        <f>'4. Operational Constraints'!C29</f>
        <v>0</v>
      </c>
      <c r="D11" s="72">
        <f>'4. Operational Constraints'!D29</f>
        <v>0</v>
      </c>
      <c r="E11" s="72">
        <f>'4. Operational Constraints'!E29</f>
        <v>0</v>
      </c>
      <c r="F11"/>
      <c r="G11" s="74">
        <f>'4. Operational Constraints'!G29</f>
        <v>0</v>
      </c>
      <c r="H11" s="70"/>
    </row>
    <row r="12" spans="1:9" s="14" customFormat="1" ht="16.5" thickTop="1" thickBot="1">
      <c r="B12" s="36" t="s">
        <v>69</v>
      </c>
      <c r="C12" s="62">
        <f>'4. Operational Constraints'!C30</f>
        <v>0</v>
      </c>
      <c r="D12" s="72">
        <f>'4. Operational Constraints'!D30</f>
        <v>0</v>
      </c>
      <c r="E12" s="72">
        <f>'4. Operational Constraints'!E30</f>
        <v>0</v>
      </c>
      <c r="F12"/>
      <c r="G12"/>
      <c r="H12" s="70"/>
    </row>
    <row r="13" spans="1:9" s="14" customFormat="1" ht="16.5" thickTop="1" thickBot="1">
      <c r="B13" s="36" t="s">
        <v>70</v>
      </c>
      <c r="C13" s="62">
        <f>'4. Operational Constraints'!C31</f>
        <v>0</v>
      </c>
      <c r="D13" s="72">
        <f>'4. Operational Constraints'!D31</f>
        <v>0</v>
      </c>
      <c r="E13" s="72">
        <f>'4. Operational Constraints'!E31</f>
        <v>0</v>
      </c>
      <c r="F13"/>
      <c r="G13"/>
      <c r="H13" s="70"/>
    </row>
    <row r="14" spans="1:9" s="14" customFormat="1" ht="16.5" thickTop="1" thickBot="1">
      <c r="B14" s="29" t="s">
        <v>71</v>
      </c>
      <c r="C14" s="62">
        <f>'4. Operational Constraints'!C32</f>
        <v>0</v>
      </c>
      <c r="D14" s="72">
        <f>'4. Operational Constraints'!D32</f>
        <v>0</v>
      </c>
      <c r="E14" s="72">
        <f>'4. Operational Constraints'!E32</f>
        <v>0</v>
      </c>
      <c r="F14"/>
      <c r="G14"/>
      <c r="H14" s="70"/>
    </row>
    <row r="15" spans="1:9" s="14" customFormat="1" ht="15.75" thickTop="1">
      <c r="A15"/>
      <c r="B15"/>
      <c r="C15"/>
      <c r="D15"/>
      <c r="E15"/>
      <c r="F15"/>
      <c r="G15"/>
      <c r="H15" s="70"/>
    </row>
    <row r="16" spans="1:9" s="14" customFormat="1" ht="15.75" thickBot="1">
      <c r="A16"/>
      <c r="B16"/>
      <c r="C16"/>
      <c r="D16"/>
      <c r="E16"/>
      <c r="F16"/>
      <c r="G16"/>
      <c r="H16" s="70"/>
    </row>
    <row r="17" spans="1:9" s="14" customFormat="1" ht="50.25" customHeight="1" thickBot="1">
      <c r="A17"/>
      <c r="B17" s="89" t="s">
        <v>48</v>
      </c>
      <c r="C17" s="133" t="s">
        <v>166</v>
      </c>
      <c r="D17" s="134"/>
      <c r="E17" s="134"/>
      <c r="F17" s="134"/>
      <c r="G17" s="134"/>
      <c r="H17" s="134"/>
      <c r="I17" s="135"/>
    </row>
    <row r="18" spans="1:9"/>
    <row r="19" spans="1:9" s="14" customFormat="1">
      <c r="B19" s="107" t="s">
        <v>160</v>
      </c>
      <c r="C19" s="107"/>
      <c r="D19" s="107"/>
      <c r="E19" s="107"/>
      <c r="F19" s="107"/>
      <c r="G19" s="107"/>
      <c r="H19" s="107"/>
      <c r="I19" s="107"/>
    </row>
    <row r="20" spans="1:9" s="14" customFormat="1">
      <c r="B20" s="80" t="s">
        <v>148</v>
      </c>
      <c r="C20" s="81">
        <v>100</v>
      </c>
      <c r="D20" s="81">
        <v>200</v>
      </c>
      <c r="E20" s="81">
        <v>300</v>
      </c>
      <c r="F20" s="81">
        <v>400</v>
      </c>
      <c r="G20" s="81">
        <v>500</v>
      </c>
      <c r="H20" s="81">
        <v>600</v>
      </c>
      <c r="I20" s="81">
        <v>700</v>
      </c>
    </row>
    <row r="21" spans="1:9" s="14" customFormat="1">
      <c r="B21" s="73" t="s">
        <v>147</v>
      </c>
      <c r="C21" s="77">
        <f t="shared" ref="C21:I21" si="0">$E$13</f>
        <v>0</v>
      </c>
      <c r="D21" s="77">
        <f t="shared" si="0"/>
        <v>0</v>
      </c>
      <c r="E21" s="77">
        <f t="shared" si="0"/>
        <v>0</v>
      </c>
      <c r="F21" s="77">
        <f t="shared" si="0"/>
        <v>0</v>
      </c>
      <c r="G21" s="77">
        <f t="shared" si="0"/>
        <v>0</v>
      </c>
      <c r="H21" s="77">
        <f t="shared" si="0"/>
        <v>0</v>
      </c>
      <c r="I21" s="77">
        <f t="shared" si="0"/>
        <v>0</v>
      </c>
    </row>
    <row r="22" spans="1:9" s="14" customFormat="1" ht="15.75" thickBot="1">
      <c r="B22" s="82" t="s">
        <v>162</v>
      </c>
      <c r="C22" s="83">
        <f>'4. Operational Constraints'!$D$9*3</f>
        <v>0</v>
      </c>
      <c r="D22" s="83">
        <f>'4. Operational Constraints'!$D$9*3</f>
        <v>0</v>
      </c>
      <c r="E22" s="83">
        <f>'4. Operational Constraints'!$D$9*3</f>
        <v>0</v>
      </c>
      <c r="F22" s="83">
        <f>'4. Operational Constraints'!$D$9*3</f>
        <v>0</v>
      </c>
      <c r="G22" s="83">
        <f>'4. Operational Constraints'!$D$9*3</f>
        <v>0</v>
      </c>
      <c r="H22" s="83">
        <f>'4. Operational Constraints'!$D$9*3</f>
        <v>0</v>
      </c>
      <c r="I22" s="83">
        <f>'4. Operational Constraints'!$D$9*3</f>
        <v>0</v>
      </c>
    </row>
    <row r="23" spans="1:9" s="14" customFormat="1" ht="15.75" thickBot="1">
      <c r="B23" s="86" t="s">
        <v>149</v>
      </c>
      <c r="C23" s="87"/>
      <c r="D23" s="87"/>
      <c r="E23" s="87"/>
      <c r="F23" s="87"/>
      <c r="G23" s="87"/>
      <c r="H23" s="87"/>
      <c r="I23" s="88"/>
    </row>
    <row r="24" spans="1:9" s="14" customFormat="1">
      <c r="B24" s="84" t="s">
        <v>164</v>
      </c>
      <c r="C24" s="85">
        <f>C23*C22</f>
        <v>0</v>
      </c>
      <c r="D24" s="85">
        <f>D23*D22</f>
        <v>0</v>
      </c>
      <c r="E24" s="85">
        <f t="shared" ref="E24:I24" si="1">E23*E22</f>
        <v>0</v>
      </c>
      <c r="F24" s="85">
        <f t="shared" si="1"/>
        <v>0</v>
      </c>
      <c r="G24" s="85">
        <f t="shared" si="1"/>
        <v>0</v>
      </c>
      <c r="H24" s="85">
        <f t="shared" si="1"/>
        <v>0</v>
      </c>
      <c r="I24" s="85">
        <f t="shared" si="1"/>
        <v>0</v>
      </c>
    </row>
    <row r="25" spans="1:9" s="14" customFormat="1">
      <c r="B25" s="73"/>
      <c r="C25" s="79"/>
      <c r="D25" s="79"/>
      <c r="E25" s="79"/>
      <c r="F25" s="79"/>
      <c r="G25" s="79"/>
      <c r="H25" s="79"/>
      <c r="I25" s="79"/>
    </row>
    <row r="26" spans="1:9" s="14" customFormat="1">
      <c r="B26" s="73" t="s">
        <v>155</v>
      </c>
      <c r="C26" s="78">
        <f>C20+C21</f>
        <v>100</v>
      </c>
      <c r="D26" s="78">
        <f t="shared" ref="D26:I26" si="2">D20+D21</f>
        <v>200</v>
      </c>
      <c r="E26" s="78">
        <f t="shared" si="2"/>
        <v>300</v>
      </c>
      <c r="F26" s="78">
        <f t="shared" si="2"/>
        <v>400</v>
      </c>
      <c r="G26" s="78">
        <f t="shared" si="2"/>
        <v>500</v>
      </c>
      <c r="H26" s="78">
        <f t="shared" si="2"/>
        <v>600</v>
      </c>
      <c r="I26" s="78">
        <f t="shared" si="2"/>
        <v>700</v>
      </c>
    </row>
    <row r="27" spans="1:9" s="14" customFormat="1">
      <c r="B27"/>
      <c r="C27"/>
      <c r="D27"/>
      <c r="E27"/>
      <c r="F27"/>
      <c r="G27"/>
    </row>
    <row r="28" spans="1:9" s="14" customFormat="1">
      <c r="B28"/>
      <c r="C28"/>
      <c r="D28"/>
      <c r="E28"/>
      <c r="F28"/>
      <c r="G28"/>
    </row>
    <row r="29" spans="1:9" s="14" customFormat="1">
      <c r="B29"/>
      <c r="C29"/>
      <c r="D29"/>
      <c r="E29"/>
      <c r="F29"/>
      <c r="G29"/>
    </row>
    <row r="30" spans="1:9" s="14" customFormat="1">
      <c r="B30"/>
      <c r="C30"/>
      <c r="D30"/>
      <c r="E30"/>
      <c r="F30"/>
      <c r="G30"/>
    </row>
    <row r="31" spans="1:9" s="14" customFormat="1">
      <c r="B31"/>
      <c r="C31"/>
      <c r="D31"/>
      <c r="E31"/>
      <c r="F31"/>
      <c r="G31"/>
    </row>
    <row r="32" spans="1:9"/>
    <row r="33" spans="1:14">
      <c r="B33" s="107" t="s">
        <v>83</v>
      </c>
      <c r="C33" s="107"/>
      <c r="D33" s="107"/>
      <c r="E33" s="107"/>
      <c r="F33" s="107"/>
      <c r="G33" s="107"/>
      <c r="H33" s="107"/>
      <c r="I33" s="107"/>
      <c r="J33" s="71"/>
    </row>
    <row r="34" spans="1:14">
      <c r="B34" s="118"/>
      <c r="C34" s="119"/>
      <c r="D34" s="119"/>
      <c r="E34" s="119"/>
      <c r="F34" s="119"/>
      <c r="G34" s="119"/>
      <c r="H34" s="119"/>
      <c r="I34" s="120"/>
      <c r="J34" s="71"/>
    </row>
    <row r="35" spans="1:14" s="14" customFormat="1">
      <c r="A35"/>
      <c r="B35" s="121"/>
      <c r="C35" s="122"/>
      <c r="D35" s="122"/>
      <c r="E35" s="122"/>
      <c r="F35" s="122"/>
      <c r="G35" s="122"/>
      <c r="H35" s="122"/>
      <c r="I35" s="123"/>
      <c r="K35"/>
      <c r="L35"/>
      <c r="M35"/>
      <c r="N35"/>
    </row>
    <row r="36" spans="1:14" s="14" customFormat="1">
      <c r="A36"/>
      <c r="B36" s="121"/>
      <c r="C36" s="122"/>
      <c r="D36" s="122"/>
      <c r="E36" s="122"/>
      <c r="F36" s="122"/>
      <c r="G36" s="122"/>
      <c r="H36" s="122"/>
      <c r="I36" s="123"/>
      <c r="K36"/>
      <c r="L36"/>
      <c r="M36"/>
      <c r="N36"/>
    </row>
    <row r="37" spans="1:14" s="14" customFormat="1">
      <c r="A37"/>
      <c r="B37" s="121"/>
      <c r="C37" s="122"/>
      <c r="D37" s="122"/>
      <c r="E37" s="122"/>
      <c r="F37" s="122"/>
      <c r="G37" s="122"/>
      <c r="H37" s="122"/>
      <c r="I37" s="123"/>
      <c r="K37"/>
      <c r="L37"/>
      <c r="M37"/>
      <c r="N37"/>
    </row>
    <row r="38" spans="1:14" s="14" customFormat="1">
      <c r="A38"/>
      <c r="B38" s="121"/>
      <c r="C38" s="122"/>
      <c r="D38" s="122"/>
      <c r="E38" s="122"/>
      <c r="F38" s="122"/>
      <c r="G38" s="122"/>
      <c r="H38" s="122"/>
      <c r="I38" s="123"/>
      <c r="K38"/>
      <c r="L38"/>
      <c r="M38"/>
      <c r="N38"/>
    </row>
    <row r="39" spans="1:14" s="14" customFormat="1">
      <c r="A39"/>
      <c r="B39" s="121"/>
      <c r="C39" s="122"/>
      <c r="D39" s="122"/>
      <c r="E39" s="122"/>
      <c r="F39" s="122"/>
      <c r="G39" s="122"/>
      <c r="H39" s="122"/>
      <c r="I39" s="123"/>
      <c r="K39"/>
      <c r="L39"/>
      <c r="M39"/>
      <c r="N39"/>
    </row>
    <row r="40" spans="1:14" s="14" customFormat="1">
      <c r="A40"/>
      <c r="B40" s="121"/>
      <c r="C40" s="122"/>
      <c r="D40" s="122"/>
      <c r="E40" s="122"/>
      <c r="F40" s="122"/>
      <c r="G40" s="122"/>
      <c r="H40" s="122"/>
      <c r="I40" s="123"/>
      <c r="K40"/>
      <c r="L40"/>
      <c r="M40"/>
      <c r="N40"/>
    </row>
    <row r="41" spans="1:14" s="14" customFormat="1">
      <c r="A41"/>
      <c r="B41" s="121"/>
      <c r="C41" s="122"/>
      <c r="D41" s="122"/>
      <c r="E41" s="122"/>
      <c r="F41" s="122"/>
      <c r="G41" s="122"/>
      <c r="H41" s="122"/>
      <c r="I41" s="123"/>
      <c r="K41"/>
      <c r="L41"/>
      <c r="M41"/>
      <c r="N41"/>
    </row>
    <row r="42" spans="1:14" s="14" customFormat="1">
      <c r="A42"/>
      <c r="B42" s="121"/>
      <c r="C42" s="122"/>
      <c r="D42" s="122"/>
      <c r="E42" s="122"/>
      <c r="F42" s="122"/>
      <c r="G42" s="122"/>
      <c r="H42" s="122"/>
      <c r="I42" s="123"/>
      <c r="K42"/>
      <c r="L42"/>
      <c r="M42"/>
      <c r="N42"/>
    </row>
    <row r="43" spans="1:14" s="14" customFormat="1">
      <c r="A43"/>
      <c r="B43" s="121"/>
      <c r="C43" s="122"/>
      <c r="D43" s="122"/>
      <c r="E43" s="122"/>
      <c r="F43" s="122"/>
      <c r="G43" s="122"/>
      <c r="H43" s="122"/>
      <c r="I43" s="123"/>
      <c r="K43"/>
      <c r="L43"/>
      <c r="M43"/>
      <c r="N43"/>
    </row>
    <row r="44" spans="1:14" s="14" customFormat="1">
      <c r="A44"/>
      <c r="B44" s="121"/>
      <c r="C44" s="122"/>
      <c r="D44" s="122"/>
      <c r="E44" s="122"/>
      <c r="F44" s="122"/>
      <c r="G44" s="122"/>
      <c r="H44" s="122"/>
      <c r="I44" s="123"/>
      <c r="K44"/>
      <c r="L44"/>
      <c r="M44"/>
      <c r="N44"/>
    </row>
    <row r="45" spans="1:14" s="14" customFormat="1">
      <c r="A45"/>
      <c r="B45" s="121"/>
      <c r="C45" s="122"/>
      <c r="D45" s="122"/>
      <c r="E45" s="122"/>
      <c r="F45" s="122"/>
      <c r="G45" s="122"/>
      <c r="H45" s="122"/>
      <c r="I45" s="123"/>
      <c r="K45"/>
      <c r="L45"/>
      <c r="M45"/>
      <c r="N45"/>
    </row>
    <row r="46" spans="1:14" s="14" customFormat="1">
      <c r="A46"/>
      <c r="B46" s="121"/>
      <c r="C46" s="122"/>
      <c r="D46" s="122"/>
      <c r="E46" s="122"/>
      <c r="F46" s="122"/>
      <c r="G46" s="122"/>
      <c r="H46" s="122"/>
      <c r="I46" s="123"/>
      <c r="K46"/>
      <c r="L46"/>
      <c r="M46"/>
      <c r="N46"/>
    </row>
    <row r="47" spans="1:14" s="14" customFormat="1">
      <c r="A47"/>
      <c r="B47" s="121"/>
      <c r="C47" s="122"/>
      <c r="D47" s="122"/>
      <c r="E47" s="122"/>
      <c r="F47" s="122"/>
      <c r="G47" s="122"/>
      <c r="H47" s="122"/>
      <c r="I47" s="123"/>
      <c r="K47"/>
      <c r="L47"/>
      <c r="M47"/>
      <c r="N47"/>
    </row>
    <row r="48" spans="1:14" s="14" customFormat="1">
      <c r="A48"/>
      <c r="B48" s="121"/>
      <c r="C48" s="122"/>
      <c r="D48" s="122"/>
      <c r="E48" s="122"/>
      <c r="F48" s="122"/>
      <c r="G48" s="122"/>
      <c r="H48" s="122"/>
      <c r="I48" s="123"/>
      <c r="K48"/>
      <c r="L48"/>
      <c r="M48"/>
      <c r="N48"/>
    </row>
    <row r="49" spans="1:14" s="14" customFormat="1">
      <c r="A49"/>
      <c r="B49" s="121"/>
      <c r="C49" s="122"/>
      <c r="D49" s="122"/>
      <c r="E49" s="122"/>
      <c r="F49" s="122"/>
      <c r="G49" s="122"/>
      <c r="H49" s="122"/>
      <c r="I49" s="123"/>
      <c r="K49"/>
      <c r="L49"/>
      <c r="M49"/>
      <c r="N49"/>
    </row>
    <row r="50" spans="1:14" s="14" customFormat="1">
      <c r="A50"/>
      <c r="B50" s="121"/>
      <c r="C50" s="122"/>
      <c r="D50" s="122"/>
      <c r="E50" s="122"/>
      <c r="F50" s="122"/>
      <c r="G50" s="122"/>
      <c r="H50" s="122"/>
      <c r="I50" s="123"/>
      <c r="K50"/>
      <c r="L50"/>
      <c r="M50"/>
      <c r="N50"/>
    </row>
    <row r="51" spans="1:14" s="14" customFormat="1">
      <c r="A51"/>
      <c r="B51" s="121"/>
      <c r="C51" s="122"/>
      <c r="D51" s="122"/>
      <c r="E51" s="122"/>
      <c r="F51" s="122"/>
      <c r="G51" s="122"/>
      <c r="H51" s="122"/>
      <c r="I51" s="123"/>
      <c r="K51"/>
      <c r="L51"/>
      <c r="M51"/>
      <c r="N51"/>
    </row>
    <row r="52" spans="1:14" s="14" customFormat="1">
      <c r="A52"/>
      <c r="B52" s="121"/>
      <c r="C52" s="122"/>
      <c r="D52" s="122"/>
      <c r="E52" s="122"/>
      <c r="F52" s="122"/>
      <c r="G52" s="122"/>
      <c r="H52" s="122"/>
      <c r="I52" s="123"/>
      <c r="K52"/>
      <c r="L52"/>
      <c r="M52"/>
      <c r="N52"/>
    </row>
    <row r="53" spans="1:14" s="14" customFormat="1">
      <c r="A53"/>
      <c r="B53" s="124"/>
      <c r="C53" s="125"/>
      <c r="D53" s="125"/>
      <c r="E53" s="125"/>
      <c r="F53" s="125"/>
      <c r="G53" s="125"/>
      <c r="H53" s="125"/>
      <c r="I53" s="126"/>
      <c r="K53"/>
      <c r="L53"/>
      <c r="M53"/>
      <c r="N53"/>
    </row>
    <row r="54" spans="1:14" s="14" customFormat="1">
      <c r="A54"/>
      <c r="B54"/>
      <c r="C54"/>
      <c r="D54"/>
      <c r="E54"/>
      <c r="F54"/>
      <c r="G54"/>
      <c r="K54"/>
      <c r="L54"/>
      <c r="M54"/>
      <c r="N54"/>
    </row>
    <row r="55" spans="1:14" s="14" customFormat="1">
      <c r="A55"/>
      <c r="B55"/>
      <c r="C55"/>
      <c r="D55"/>
      <c r="E55"/>
      <c r="F55"/>
      <c r="G55"/>
      <c r="K55"/>
      <c r="L55"/>
      <c r="M55"/>
      <c r="N55"/>
    </row>
    <row r="56" spans="1:14" s="14" customFormat="1">
      <c r="A56"/>
      <c r="B56"/>
      <c r="C56"/>
      <c r="D56"/>
      <c r="E56"/>
      <c r="F56"/>
      <c r="G56"/>
      <c r="K56"/>
      <c r="L56"/>
      <c r="M56"/>
      <c r="N56"/>
    </row>
    <row r="57" spans="1:14" s="14" customFormat="1">
      <c r="A57"/>
      <c r="B57"/>
      <c r="C57"/>
      <c r="D57"/>
      <c r="E57"/>
      <c r="F57"/>
      <c r="G57"/>
      <c r="K57"/>
      <c r="L57"/>
      <c r="M57"/>
      <c r="N57"/>
    </row>
    <row r="58" spans="1:14"/>
    <row r="59" spans="1:14"/>
    <row r="60" spans="1:14"/>
    <row r="61" spans="1:14"/>
    <row r="62" spans="1:14"/>
    <row r="63" spans="1:14"/>
    <row r="64" spans="1:14"/>
    <row r="65"/>
    <row r="66"/>
    <row r="67"/>
    <row r="68"/>
    <row r="69"/>
    <row r="70"/>
    <row r="71"/>
    <row r="72"/>
    <row r="73"/>
    <row r="74"/>
    <row r="75"/>
    <row r="76"/>
    <row r="77"/>
    <row r="78"/>
    <row r="79"/>
    <row r="80"/>
    <row r="81"/>
    <row r="82"/>
    <row r="83"/>
    <row r="84"/>
    <row r="85"/>
    <row r="86"/>
    <row r="87"/>
    <row r="88" hidden="1"/>
    <row r="89" hidden="1"/>
    <row r="90" hidden="1"/>
    <row r="91" hidden="1"/>
    <row r="92" hidden="1"/>
    <row r="93" hidden="1"/>
    <row r="94"/>
    <row r="95"/>
    <row r="96"/>
    <row r="97"/>
    <row r="98"/>
    <row r="99"/>
    <row r="100"/>
    <row r="101"/>
    <row r="102"/>
    <row r="103"/>
  </sheetData>
  <sheetProtection password="DFD1" sheet="1" objects="1" scenarios="1"/>
  <protectedRanges>
    <protectedRange sqref="B34" name="Range5"/>
    <protectedRange sqref="G11" name="Range2"/>
    <protectedRange sqref="C23:I23" name="Range3_1"/>
  </protectedRanges>
  <mergeCells count="6">
    <mergeCell ref="B9:G9"/>
    <mergeCell ref="B19:I19"/>
    <mergeCell ref="B34:I53"/>
    <mergeCell ref="B33:I33"/>
    <mergeCell ref="B6:I7"/>
    <mergeCell ref="C17:I17"/>
  </mergeCells>
  <dataValidations count="1">
    <dataValidation allowBlank="1" showInputMessage="1" showErrorMessage="1" prompt="Please provide detailed descriptions of any other operational constraints not captured in the other entry fields." sqref="B34"/>
  </dataValidations>
  <pageMargins left="0.7" right="0.7" top="0.75" bottom="0.75" header="0.3" footer="0.3"/>
  <pageSetup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5"/>
  <sheetViews>
    <sheetView topLeftCell="A46" zoomScale="85" zoomScaleNormal="85" workbookViewId="0">
      <selection activeCell="B63" sqref="B63:I67"/>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8" width="13.28515625" customWidth="1"/>
    <col min="9" max="9" width="9.140625" customWidth="1"/>
    <col min="10" max="10" width="3.7109375" style="14" customWidth="1"/>
    <col min="11" max="11" width="9.140625" style="14" hidden="1" customWidth="1"/>
    <col min="12" max="12" width="3.85546875" style="14" hidden="1" customWidth="1"/>
    <col min="13" max="13" width="9.140625" style="14" hidden="1" customWidth="1"/>
    <col min="14" max="14" width="11.42578125" style="14" hidden="1" customWidth="1"/>
    <col min="15" max="19" width="0" style="14" hidden="1" customWidth="1"/>
    <col min="20" max="16384" width="9.140625" hidden="1"/>
  </cols>
  <sheetData>
    <row r="1" spans="2:16">
      <c r="I1" s="9" t="s">
        <v>105</v>
      </c>
    </row>
    <row r="2" spans="2:16"/>
    <row r="3" spans="2:16" ht="28.5">
      <c r="B3" s="3" t="str">
        <f>'1. Instructions'!B3</f>
        <v>Energy Storage Products Offer Form</v>
      </c>
      <c r="F3" s="1"/>
      <c r="G3" s="1"/>
      <c r="H3" s="1"/>
    </row>
    <row r="4" spans="2:16" ht="15.75">
      <c r="B4" s="7" t="str">
        <f>'1. Instructions'!B4</f>
        <v>2016 Preferred Resources LCR RFO</v>
      </c>
    </row>
    <row r="5" spans="2:16"/>
    <row r="6" spans="2:16" s="14" customFormat="1">
      <c r="B6" s="4"/>
      <c r="C6"/>
      <c r="D6"/>
      <c r="E6"/>
      <c r="F6"/>
      <c r="G6"/>
      <c r="H6"/>
      <c r="I6"/>
    </row>
    <row r="7" spans="2:16" s="14" customFormat="1">
      <c r="B7" s="107" t="s">
        <v>111</v>
      </c>
      <c r="C7" s="107"/>
      <c r="D7" s="107"/>
      <c r="E7" s="107"/>
      <c r="F7" s="107"/>
      <c r="G7" s="107"/>
      <c r="H7" s="107"/>
      <c r="I7" s="107"/>
    </row>
    <row r="8" spans="2:16" s="14" customFormat="1">
      <c r="B8" s="22" t="s">
        <v>90</v>
      </c>
      <c r="C8" s="66"/>
      <c r="D8"/>
      <c r="E8"/>
      <c r="F8"/>
      <c r="G8"/>
      <c r="H8"/>
      <c r="I8"/>
      <c r="N8" s="24"/>
      <c r="O8" s="24"/>
      <c r="P8" s="24"/>
    </row>
    <row r="9" spans="2:16" s="14" customFormat="1" ht="33.75" customHeight="1">
      <c r="B9" s="22" t="s">
        <v>91</v>
      </c>
      <c r="C9" s="136"/>
      <c r="D9" s="137"/>
      <c r="E9" s="138"/>
      <c r="F9"/>
      <c r="G9"/>
      <c r="H9"/>
      <c r="I9"/>
      <c r="N9" s="24"/>
      <c r="O9" s="24"/>
      <c r="P9" s="24"/>
    </row>
    <row r="10" spans="2:16" s="14" customFormat="1">
      <c r="B10" s="22" t="s">
        <v>57</v>
      </c>
      <c r="C10" s="48"/>
      <c r="D10"/>
      <c r="E10"/>
      <c r="F10"/>
      <c r="G10"/>
      <c r="H10"/>
      <c r="I10"/>
      <c r="N10" s="24"/>
      <c r="O10" s="24"/>
      <c r="P10" s="24"/>
    </row>
    <row r="11" spans="2:16" s="14" customFormat="1" ht="15.75" thickBot="1">
      <c r="B11" s="22" t="s">
        <v>58</v>
      </c>
      <c r="C11" s="27"/>
      <c r="D11"/>
      <c r="E11"/>
      <c r="F11"/>
      <c r="G11"/>
      <c r="H11"/>
      <c r="I11"/>
      <c r="N11" s="24"/>
      <c r="O11" s="24"/>
      <c r="P11" s="24"/>
    </row>
    <row r="12" spans="2:16" s="14" customFormat="1" ht="16.5" thickTop="1" thickBot="1">
      <c r="B12" s="22" t="s">
        <v>89</v>
      </c>
      <c r="C12" s="47">
        <f>(C11-C10)/365</f>
        <v>0</v>
      </c>
      <c r="D12"/>
      <c r="E12" s="52" t="s">
        <v>99</v>
      </c>
      <c r="F12"/>
      <c r="G12"/>
      <c r="H12"/>
      <c r="I12"/>
      <c r="N12" s="24"/>
      <c r="O12" s="24"/>
      <c r="P12" s="24"/>
    </row>
    <row r="13" spans="2:16" s="14" customFormat="1" ht="15.75" thickTop="1">
      <c r="B13"/>
      <c r="C13"/>
      <c r="D13"/>
      <c r="E13" s="52" t="s">
        <v>100</v>
      </c>
      <c r="F13"/>
      <c r="G13"/>
      <c r="H13"/>
      <c r="I13"/>
      <c r="O13" s="24"/>
      <c r="P13" s="24"/>
    </row>
    <row r="14" spans="2:16" s="14" customFormat="1" ht="45">
      <c r="B14" s="29" t="s">
        <v>54</v>
      </c>
      <c r="C14" s="30" t="s">
        <v>47</v>
      </c>
      <c r="D14" s="34" t="s">
        <v>145</v>
      </c>
      <c r="E14" s="34" t="s">
        <v>93</v>
      </c>
      <c r="F14" s="34" t="s">
        <v>92</v>
      </c>
      <c r="G14"/>
      <c r="H14"/>
      <c r="I14"/>
      <c r="O14" s="24"/>
    </row>
    <row r="15" spans="2:16" s="14" customFormat="1">
      <c r="B15" s="29">
        <v>1</v>
      </c>
      <c r="C15" s="23"/>
      <c r="D15" s="33"/>
      <c r="E15" s="28"/>
      <c r="F15" s="28"/>
      <c r="G15"/>
      <c r="H15"/>
      <c r="I15"/>
      <c r="O15" s="24"/>
    </row>
    <row r="16" spans="2:16" s="14" customFormat="1">
      <c r="B16" s="29">
        <v>2</v>
      </c>
      <c r="C16" s="23"/>
      <c r="D16" s="33"/>
      <c r="E16" s="28"/>
      <c r="F16" s="28"/>
      <c r="G16"/>
      <c r="H16"/>
      <c r="I16"/>
      <c r="O16" s="24"/>
    </row>
    <row r="17" spans="2:15" s="14" customFormat="1">
      <c r="B17" s="29">
        <v>3</v>
      </c>
      <c r="C17" s="23"/>
      <c r="D17" s="33"/>
      <c r="E17" s="28"/>
      <c r="F17" s="28"/>
      <c r="G17"/>
      <c r="H17"/>
      <c r="I17"/>
      <c r="O17" s="24"/>
    </row>
    <row r="18" spans="2:15" s="14" customFormat="1">
      <c r="B18" s="29">
        <v>4</v>
      </c>
      <c r="C18" s="23"/>
      <c r="D18" s="33"/>
      <c r="E18" s="28"/>
      <c r="F18" s="28"/>
      <c r="G18"/>
      <c r="H18"/>
      <c r="I18"/>
      <c r="O18" s="24"/>
    </row>
    <row r="19" spans="2:15" s="14" customFormat="1">
      <c r="B19" s="29">
        <v>5</v>
      </c>
      <c r="C19" s="23"/>
      <c r="D19" s="33"/>
      <c r="E19" s="28"/>
      <c r="F19" s="28"/>
      <c r="G19"/>
      <c r="H19"/>
      <c r="I19"/>
      <c r="O19" s="24"/>
    </row>
    <row r="20" spans="2:15" s="14" customFormat="1">
      <c r="B20" s="29">
        <v>6</v>
      </c>
      <c r="C20" s="23"/>
      <c r="D20" s="33"/>
      <c r="E20" s="28"/>
      <c r="F20" s="28"/>
      <c r="G20"/>
      <c r="H20"/>
      <c r="I20"/>
      <c r="O20" s="24"/>
    </row>
    <row r="21" spans="2:15" s="14" customFormat="1">
      <c r="B21" s="29">
        <v>7</v>
      </c>
      <c r="C21" s="23"/>
      <c r="D21" s="33"/>
      <c r="E21" s="28"/>
      <c r="F21" s="28"/>
      <c r="G21"/>
      <c r="H21"/>
      <c r="I21"/>
      <c r="O21" s="24"/>
    </row>
    <row r="22" spans="2:15" s="14" customFormat="1">
      <c r="B22" s="29">
        <v>8</v>
      </c>
      <c r="C22" s="23"/>
      <c r="D22" s="33"/>
      <c r="E22" s="28"/>
      <c r="F22" s="28"/>
      <c r="G22"/>
      <c r="H22"/>
      <c r="I22"/>
      <c r="O22" s="24"/>
    </row>
    <row r="23" spans="2:15">
      <c r="B23" s="29">
        <v>9</v>
      </c>
      <c r="C23" s="23"/>
      <c r="D23" s="33"/>
      <c r="E23" s="28"/>
      <c r="F23" s="28"/>
    </row>
    <row r="24" spans="2:15">
      <c r="B24" s="29">
        <v>10</v>
      </c>
      <c r="C24" s="23"/>
      <c r="D24" s="33"/>
      <c r="E24" s="28"/>
      <c r="F24" s="28"/>
    </row>
    <row r="25" spans="2:15">
      <c r="B25" s="29">
        <v>11</v>
      </c>
      <c r="C25" s="23"/>
      <c r="D25" s="33"/>
      <c r="E25" s="28"/>
      <c r="F25" s="28"/>
    </row>
    <row r="26" spans="2:15">
      <c r="B26" s="29">
        <v>12</v>
      </c>
      <c r="C26" s="23"/>
      <c r="D26" s="33"/>
      <c r="E26" s="28"/>
      <c r="F26" s="28"/>
    </row>
    <row r="27" spans="2:15">
      <c r="B27" s="29">
        <v>13</v>
      </c>
      <c r="C27" s="23"/>
      <c r="D27" s="33"/>
      <c r="E27" s="28"/>
      <c r="F27" s="28"/>
    </row>
    <row r="28" spans="2:15">
      <c r="B28" s="29">
        <v>14</v>
      </c>
      <c r="C28" s="23"/>
      <c r="D28" s="33"/>
      <c r="E28" s="28"/>
      <c r="F28" s="28"/>
    </row>
    <row r="29" spans="2:15">
      <c r="B29" s="29">
        <v>15</v>
      </c>
      <c r="C29" s="23"/>
      <c r="D29" s="33"/>
      <c r="E29" s="28"/>
      <c r="F29" s="28"/>
    </row>
    <row r="30" spans="2:15">
      <c r="B30" s="29">
        <v>16</v>
      </c>
      <c r="C30" s="23"/>
      <c r="D30" s="33"/>
      <c r="E30" s="28"/>
      <c r="F30" s="28"/>
    </row>
    <row r="31" spans="2:15">
      <c r="B31" s="29">
        <v>17</v>
      </c>
      <c r="C31" s="23"/>
      <c r="D31" s="33"/>
      <c r="E31" s="28"/>
      <c r="F31" s="28"/>
    </row>
    <row r="32" spans="2:15">
      <c r="B32" s="29">
        <v>18</v>
      </c>
      <c r="C32" s="23"/>
      <c r="D32" s="33"/>
      <c r="E32" s="28"/>
      <c r="F32" s="28"/>
    </row>
    <row r="33" spans="2:19">
      <c r="B33" s="29">
        <v>19</v>
      </c>
      <c r="C33" s="23"/>
      <c r="D33" s="33"/>
      <c r="E33" s="28"/>
      <c r="F33" s="28"/>
    </row>
    <row r="34" spans="2:19">
      <c r="B34" s="29">
        <v>20</v>
      </c>
      <c r="C34" s="23"/>
      <c r="D34" s="33"/>
      <c r="E34" s="28"/>
      <c r="F34" s="28"/>
    </row>
    <row r="35" spans="2:19">
      <c r="B35" s="29">
        <v>21</v>
      </c>
      <c r="C35" s="23"/>
      <c r="D35" s="33"/>
      <c r="E35" s="28"/>
      <c r="F35" s="28"/>
    </row>
    <row r="36" spans="2:19">
      <c r="B36" s="29">
        <v>22</v>
      </c>
      <c r="C36" s="23"/>
      <c r="D36" s="33"/>
      <c r="E36" s="28"/>
      <c r="F36" s="28"/>
    </row>
    <row r="37" spans="2:19">
      <c r="B37" s="29">
        <v>23</v>
      </c>
      <c r="C37" s="23"/>
      <c r="D37" s="33"/>
      <c r="E37" s="28"/>
      <c r="F37" s="28"/>
    </row>
    <row r="38" spans="2:19">
      <c r="B38" s="29">
        <v>24</v>
      </c>
      <c r="C38" s="23"/>
      <c r="D38" s="33"/>
      <c r="E38" s="28"/>
      <c r="F38" s="28"/>
    </row>
    <row r="39" spans="2:19">
      <c r="B39" s="29">
        <v>25</v>
      </c>
      <c r="C39" s="23"/>
      <c r="D39" s="33"/>
      <c r="E39" s="28"/>
      <c r="F39" s="28"/>
    </row>
    <row r="40" spans="2:19">
      <c r="B40" s="29">
        <v>26</v>
      </c>
      <c r="C40" s="23"/>
      <c r="D40" s="33"/>
      <c r="E40" s="28"/>
      <c r="F40" s="28"/>
    </row>
    <row r="41" spans="2:19">
      <c r="B41" s="29">
        <v>27</v>
      </c>
      <c r="C41" s="23"/>
      <c r="D41" s="33"/>
      <c r="E41" s="28"/>
      <c r="F41" s="28"/>
    </row>
    <row r="42" spans="2:19">
      <c r="B42" s="29">
        <v>28</v>
      </c>
      <c r="C42" s="23"/>
      <c r="D42" s="33"/>
      <c r="E42" s="28"/>
      <c r="F42" s="28"/>
    </row>
    <row r="43" spans="2:19">
      <c r="B43" s="29">
        <v>29</v>
      </c>
      <c r="C43" s="23"/>
      <c r="D43" s="33"/>
      <c r="E43" s="28"/>
      <c r="F43" s="28"/>
    </row>
    <row r="44" spans="2:19">
      <c r="B44" s="29">
        <v>30</v>
      </c>
      <c r="C44" s="23"/>
      <c r="D44" s="33"/>
      <c r="E44" s="28"/>
      <c r="F44" s="28"/>
    </row>
    <row r="45" spans="2:19">
      <c r="I45" s="14"/>
      <c r="S45"/>
    </row>
    <row r="46" spans="2:19">
      <c r="I46" s="14"/>
      <c r="S46"/>
    </row>
    <row r="47" spans="2:19">
      <c r="B47" s="107" t="s">
        <v>56</v>
      </c>
      <c r="C47" s="107"/>
    </row>
    <row r="48" spans="2:19">
      <c r="B48" s="30" t="s">
        <v>33</v>
      </c>
      <c r="C48" s="30" t="s">
        <v>55</v>
      </c>
    </row>
    <row r="49" spans="2:9">
      <c r="B49" s="29" t="s">
        <v>21</v>
      </c>
      <c r="C49" s="32"/>
    </row>
    <row r="50" spans="2:9">
      <c r="B50" s="29" t="s">
        <v>22</v>
      </c>
      <c r="C50" s="32"/>
    </row>
    <row r="51" spans="2:9">
      <c r="B51" s="29" t="s">
        <v>23</v>
      </c>
      <c r="C51" s="32"/>
    </row>
    <row r="52" spans="2:9">
      <c r="B52" s="29" t="s">
        <v>24</v>
      </c>
      <c r="C52" s="32"/>
    </row>
    <row r="53" spans="2:9">
      <c r="B53" s="29" t="s">
        <v>25</v>
      </c>
      <c r="C53" s="32"/>
    </row>
    <row r="54" spans="2:9">
      <c r="B54" s="29" t="s">
        <v>26</v>
      </c>
      <c r="C54" s="32"/>
    </row>
    <row r="55" spans="2:9">
      <c r="B55" s="29" t="s">
        <v>27</v>
      </c>
      <c r="C55" s="32"/>
    </row>
    <row r="56" spans="2:9">
      <c r="B56" s="29" t="s">
        <v>28</v>
      </c>
      <c r="C56" s="32"/>
    </row>
    <row r="57" spans="2:9">
      <c r="B57" s="29" t="s">
        <v>29</v>
      </c>
      <c r="C57" s="32"/>
    </row>
    <row r="58" spans="2:9">
      <c r="B58" s="29" t="s">
        <v>30</v>
      </c>
      <c r="C58" s="32"/>
    </row>
    <row r="59" spans="2:9">
      <c r="B59" s="29" t="s">
        <v>31</v>
      </c>
      <c r="C59" s="32"/>
    </row>
    <row r="60" spans="2:9">
      <c r="B60" s="29" t="s">
        <v>32</v>
      </c>
      <c r="C60" s="32"/>
    </row>
    <row r="61" spans="2:9"/>
    <row r="62" spans="2:9"/>
    <row r="63" spans="2:9">
      <c r="B63" s="107" t="s">
        <v>128</v>
      </c>
      <c r="C63" s="107"/>
      <c r="D63" s="107"/>
      <c r="E63" s="107"/>
      <c r="F63" s="107"/>
      <c r="G63" s="107"/>
      <c r="H63" s="107"/>
      <c r="I63" s="107"/>
    </row>
    <row r="64" spans="2:9" ht="15.75" thickBot="1">
      <c r="B64" s="30" t="s">
        <v>129</v>
      </c>
      <c r="C64" s="30" t="s">
        <v>130</v>
      </c>
      <c r="D64" s="30" t="s">
        <v>141</v>
      </c>
      <c r="E64" s="139" t="s">
        <v>134</v>
      </c>
      <c r="F64" s="139"/>
      <c r="G64" s="139"/>
      <c r="H64" s="139"/>
      <c r="I64" s="139"/>
    </row>
    <row r="65" spans="2:9" ht="16.5" thickTop="1" thickBot="1">
      <c r="B65" s="18" t="s">
        <v>131</v>
      </c>
      <c r="C65" s="63">
        <v>0</v>
      </c>
      <c r="D65" s="67"/>
      <c r="E65" s="140"/>
      <c r="F65" s="141"/>
      <c r="G65" s="141"/>
      <c r="H65" s="141"/>
      <c r="I65" s="142"/>
    </row>
    <row r="66" spans="2:9" ht="15.75" thickTop="1">
      <c r="B66" s="18" t="s">
        <v>132</v>
      </c>
      <c r="C66" s="68"/>
      <c r="D66" s="67"/>
      <c r="E66" s="140"/>
      <c r="F66" s="141"/>
      <c r="G66" s="141"/>
      <c r="H66" s="141"/>
      <c r="I66" s="142"/>
    </row>
    <row r="67" spans="2:9">
      <c r="B67" s="18" t="s">
        <v>133</v>
      </c>
      <c r="C67" s="68"/>
      <c r="D67" s="67"/>
      <c r="E67" s="140"/>
      <c r="F67" s="141"/>
      <c r="G67" s="141"/>
      <c r="H67" s="141"/>
      <c r="I67" s="142"/>
    </row>
    <row r="68" spans="2:9"/>
    <row r="69" spans="2:9"/>
    <row r="70" spans="2:9">
      <c r="B70" s="21" t="s">
        <v>94</v>
      </c>
    </row>
    <row r="71" spans="2:9">
      <c r="B71" s="106"/>
      <c r="C71" s="106"/>
      <c r="D71" s="106"/>
      <c r="E71" s="106"/>
      <c r="F71" s="106"/>
      <c r="G71" s="106"/>
      <c r="H71" s="106"/>
      <c r="I71" s="106"/>
    </row>
    <row r="72" spans="2:9">
      <c r="B72" s="106"/>
      <c r="C72" s="106"/>
      <c r="D72" s="106"/>
      <c r="E72" s="106"/>
      <c r="F72" s="106"/>
      <c r="G72" s="106"/>
      <c r="H72" s="106"/>
      <c r="I72" s="106"/>
    </row>
    <row r="73" spans="2:9">
      <c r="B73" s="106"/>
      <c r="C73" s="106"/>
      <c r="D73" s="106"/>
      <c r="E73" s="106"/>
      <c r="F73" s="106"/>
      <c r="G73" s="106"/>
      <c r="H73" s="106"/>
      <c r="I73" s="106"/>
    </row>
    <row r="74" spans="2:9">
      <c r="B74" s="106"/>
      <c r="C74" s="106"/>
      <c r="D74" s="106"/>
      <c r="E74" s="106"/>
      <c r="F74" s="106"/>
      <c r="G74" s="106"/>
      <c r="H74" s="106"/>
      <c r="I74" s="106"/>
    </row>
    <row r="75" spans="2:9">
      <c r="B75" s="106"/>
      <c r="C75" s="106"/>
      <c r="D75" s="106"/>
      <c r="E75" s="106"/>
      <c r="F75" s="106"/>
      <c r="G75" s="106"/>
      <c r="H75" s="106"/>
      <c r="I75" s="106"/>
    </row>
    <row r="76" spans="2:9">
      <c r="B76" s="106"/>
      <c r="C76" s="106"/>
      <c r="D76" s="106"/>
      <c r="E76" s="106"/>
      <c r="F76" s="106"/>
      <c r="G76" s="106"/>
      <c r="H76" s="106"/>
      <c r="I76" s="106"/>
    </row>
    <row r="77" spans="2:9">
      <c r="B77" s="106"/>
      <c r="C77" s="106"/>
      <c r="D77" s="106"/>
      <c r="E77" s="106"/>
      <c r="F77" s="106"/>
      <c r="G77" s="106"/>
      <c r="H77" s="106"/>
      <c r="I77" s="106"/>
    </row>
    <row r="78" spans="2:9">
      <c r="B78" s="106"/>
      <c r="C78" s="106"/>
      <c r="D78" s="106"/>
      <c r="E78" s="106"/>
      <c r="F78" s="106"/>
      <c r="G78" s="106"/>
      <c r="H78" s="106"/>
      <c r="I78" s="106"/>
    </row>
    <row r="79" spans="2:9">
      <c r="B79" s="106"/>
      <c r="C79" s="106"/>
      <c r="D79" s="106"/>
      <c r="E79" s="106"/>
      <c r="F79" s="106"/>
      <c r="G79" s="106"/>
      <c r="H79" s="106"/>
      <c r="I79" s="106"/>
    </row>
    <row r="80" spans="2:9">
      <c r="B80" s="106"/>
      <c r="C80" s="106"/>
      <c r="D80" s="106"/>
      <c r="E80" s="106"/>
      <c r="F80" s="106"/>
      <c r="G80" s="106"/>
      <c r="H80" s="106"/>
      <c r="I80" s="106"/>
    </row>
    <row r="81" spans="2:9">
      <c r="B81" s="106"/>
      <c r="C81" s="106"/>
      <c r="D81" s="106"/>
      <c r="E81" s="106"/>
      <c r="F81" s="106"/>
      <c r="G81" s="106"/>
      <c r="H81" s="106"/>
      <c r="I81" s="106"/>
    </row>
    <row r="82" spans="2:9">
      <c r="B82" s="106"/>
      <c r="C82" s="106"/>
      <c r="D82" s="106"/>
      <c r="E82" s="106"/>
      <c r="F82" s="106"/>
      <c r="G82" s="106"/>
      <c r="H82" s="106"/>
      <c r="I82" s="106"/>
    </row>
    <row r="83" spans="2:9">
      <c r="B83" s="106"/>
      <c r="C83" s="106"/>
      <c r="D83" s="106"/>
      <c r="E83" s="106"/>
      <c r="F83" s="106"/>
      <c r="G83" s="106"/>
      <c r="H83" s="106"/>
      <c r="I83" s="106"/>
    </row>
    <row r="84" spans="2:9">
      <c r="B84" s="106"/>
      <c r="C84" s="106"/>
      <c r="D84" s="106"/>
      <c r="E84" s="106"/>
      <c r="F84" s="106"/>
      <c r="G84" s="106"/>
      <c r="H84" s="106"/>
      <c r="I84" s="106"/>
    </row>
    <row r="85" spans="2:9">
      <c r="B85" s="106"/>
      <c r="C85" s="106"/>
      <c r="D85" s="106"/>
      <c r="E85" s="106"/>
      <c r="F85" s="106"/>
      <c r="G85" s="106"/>
      <c r="H85" s="106"/>
      <c r="I85" s="106"/>
    </row>
    <row r="86" spans="2:9">
      <c r="B86" s="106"/>
      <c r="C86" s="106"/>
      <c r="D86" s="106"/>
      <c r="E86" s="106"/>
      <c r="F86" s="106"/>
      <c r="G86" s="106"/>
      <c r="H86" s="106"/>
      <c r="I86" s="106"/>
    </row>
    <row r="87" spans="2:9">
      <c r="B87" s="106"/>
      <c r="C87" s="106"/>
      <c r="D87" s="106"/>
      <c r="E87" s="106"/>
      <c r="F87" s="106"/>
      <c r="G87" s="106"/>
      <c r="H87" s="106"/>
      <c r="I87" s="106"/>
    </row>
    <row r="88" spans="2:9">
      <c r="B88" s="106"/>
      <c r="C88" s="106"/>
      <c r="D88" s="106"/>
      <c r="E88" s="106"/>
      <c r="F88" s="106"/>
      <c r="G88" s="106"/>
      <c r="H88" s="106"/>
      <c r="I88" s="106"/>
    </row>
    <row r="89" spans="2:9">
      <c r="B89" s="106"/>
      <c r="C89" s="106"/>
      <c r="D89" s="106"/>
      <c r="E89" s="106"/>
      <c r="F89" s="106"/>
      <c r="G89" s="106"/>
      <c r="H89" s="106"/>
      <c r="I89" s="106"/>
    </row>
    <row r="90" spans="2:9">
      <c r="B90" s="106"/>
      <c r="C90" s="106"/>
      <c r="D90" s="106"/>
      <c r="E90" s="106"/>
      <c r="F90" s="106"/>
      <c r="G90" s="106"/>
      <c r="H90" s="106"/>
      <c r="I90" s="106"/>
    </row>
    <row r="91" spans="2:9"/>
    <row r="92" spans="2:9"/>
    <row r="93" spans="2:9"/>
    <row r="94" spans="2:9"/>
    <row r="95" spans="2:9"/>
  </sheetData>
  <sheetProtection password="DFD1" sheet="1" objects="1" scenarios="1"/>
  <protectedRanges>
    <protectedRange sqref="C49:C60" name="Range4"/>
    <protectedRange sqref="C15:E44" name="Range3"/>
    <protectedRange sqref="C10:C11" name="Range1"/>
    <protectedRange sqref="F15:F44" name="Range3_1"/>
  </protectedRanges>
  <mergeCells count="9">
    <mergeCell ref="B7:I7"/>
    <mergeCell ref="B47:C47"/>
    <mergeCell ref="C9:E9"/>
    <mergeCell ref="B71:I90"/>
    <mergeCell ref="B63:I63"/>
    <mergeCell ref="E64:I64"/>
    <mergeCell ref="E65:I65"/>
    <mergeCell ref="E66:I66"/>
    <mergeCell ref="E67:I67"/>
  </mergeCells>
  <dataValidations xWindow="458" yWindow="467" count="15">
    <dataValidation allowBlank="1" showInputMessage="1" showErrorMessage="1" prompt="Enter a unique number (Integers only, e.g - 1,2,3,etc.) for each bid variation offered for a project. Do not include alpha variants (1a, 1b, etc.)" sqref="C8"/>
    <dataValidation allowBlank="1" showInputMessage="1" showErrorMessage="1" prompt="Provide a brief description of the differentiating factors for each bid variation. (e.g - Escalating capacity payment, no VOM, partial project capacity)" sqref="C9:E9"/>
    <dataValidation allowBlank="1" showInputMessage="1" showErrorMessage="1" prompt="Enter the proposed start date of the contract." sqref="C10"/>
    <dataValidation allowBlank="1" showInputMessage="1" showErrorMessage="1" prompt="Enter the proposed end date of the contract" sqref="C11"/>
    <dataValidation allowBlank="1" showInputMessage="1" showErrorMessage="1" prompt="Enter the calender year of the proposed contract" sqref="C15 C17 C19 C21 C23 C25 C27 C29 C31 C33 C35 C37 C39 C41 C43"/>
    <dataValidation allowBlank="1" showInputMessage="1" showErrorMessage="1" prompt="Enter the capacity of the resource for each year. If the capacity varies by month, enter in the &quot;monthly&quot; section below" sqref="D15"/>
    <dataValidation allowBlank="1" showInputMessage="1" showErrorMessage="1" prompt="Enter the annual capacity price in $/kw-yr." sqref="E15"/>
    <dataValidation allowBlank="1" showInputMessage="1" showErrorMessage="1" prompt="Please include any other pricing or capacity details that cannot be described in the other entry fields" sqref="B71:I90"/>
    <dataValidation allowBlank="1" showInputMessage="1" showErrorMessage="1" prompt="If the resource has varying capacity by month, please specify here." sqref="C49"/>
    <dataValidation allowBlank="1" showInputMessage="1" showErrorMessage="1" prompt="Enter the volumetric O&amp;M costs applied to generation (discharge) only." sqref="F15"/>
    <dataValidation allowBlank="1" showInputMessage="1" showErrorMessage="1" prompt="Enter the average annual number of full outage hours." sqref="D65"/>
    <dataValidation allowBlank="1" showInputMessage="1" showErrorMessage="1" prompt="Enter the average annual number of partial outage hours." sqref="D66"/>
    <dataValidation allowBlank="1" showInputMessage="1" showErrorMessage="1" prompt="Enter the average amount of capacity (as a % of total capacity) available during partial outages. " sqref="C66"/>
    <dataValidation allowBlank="1" showInputMessage="1" showErrorMessage="1" prompt="Enter the average amount of capacity avilable during other outages. " sqref="C67"/>
    <dataValidation allowBlank="1" showInputMessage="1" showErrorMessage="1" prompt="Enter the average annual number of other outage hours." sqref="D67"/>
  </dataValidations>
  <pageMargins left="0.7" right="0.7" top="0.75" bottom="0.75" header="0.3" footer="0.3"/>
  <pageSetup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4"/>
  <sheetViews>
    <sheetView zoomScale="85" zoomScaleNormal="85" workbookViewId="0">
      <selection activeCell="B13" sqref="B13"/>
    </sheetView>
  </sheetViews>
  <sheetFormatPr defaultColWidth="0" defaultRowHeight="15" zeroHeight="1"/>
  <cols>
    <col min="1" max="1" width="3" customWidth="1"/>
    <col min="2" max="2" width="40.5703125" customWidth="1"/>
    <col min="3" max="3" width="21.42578125" bestFit="1" customWidth="1"/>
    <col min="4" max="4" width="23.42578125" bestFit="1" customWidth="1"/>
    <col min="5" max="5" width="22.28515625" customWidth="1"/>
    <col min="6" max="6" width="16.85546875" customWidth="1"/>
    <col min="7" max="7" width="3.7109375" style="14" customWidth="1"/>
    <col min="8" max="8" width="9.140625" style="14" hidden="1" customWidth="1"/>
    <col min="9" max="9" width="3.85546875" style="14" hidden="1" customWidth="1"/>
    <col min="10" max="10" width="9.140625" style="14" hidden="1" customWidth="1"/>
    <col min="11" max="11" width="11.42578125" style="14" hidden="1" customWidth="1"/>
    <col min="12" max="16" width="0" style="14" hidden="1" customWidth="1"/>
    <col min="17" max="17" width="0" hidden="1" customWidth="1"/>
    <col min="18" max="16384" width="9.140625" hidden="1"/>
  </cols>
  <sheetData>
    <row r="1" spans="2:16">
      <c r="F1" s="9" t="s">
        <v>105</v>
      </c>
      <c r="G1"/>
      <c r="H1"/>
      <c r="I1"/>
      <c r="J1"/>
      <c r="K1"/>
      <c r="L1"/>
      <c r="M1"/>
      <c r="N1"/>
      <c r="O1"/>
      <c r="P1"/>
    </row>
    <row r="2" spans="2:16"/>
    <row r="3" spans="2:16" ht="28.5">
      <c r="B3" s="3" t="str">
        <f>'1. Instructions'!B3</f>
        <v>Energy Storage Products Offer Form</v>
      </c>
      <c r="G3"/>
      <c r="H3"/>
      <c r="I3"/>
      <c r="J3"/>
      <c r="K3"/>
      <c r="L3"/>
      <c r="M3"/>
      <c r="N3"/>
      <c r="O3"/>
      <c r="P3"/>
    </row>
    <row r="4" spans="2:16" ht="15.75">
      <c r="B4" s="7" t="str">
        <f>'1. Instructions'!B4</f>
        <v>2016 Preferred Resources LCR RFO</v>
      </c>
      <c r="G4"/>
      <c r="H4"/>
      <c r="I4"/>
      <c r="J4"/>
      <c r="K4"/>
      <c r="L4"/>
      <c r="M4"/>
      <c r="N4"/>
      <c r="O4"/>
      <c r="P4"/>
    </row>
    <row r="5" spans="2:16"/>
    <row r="6" spans="2:16">
      <c r="C6" s="6"/>
      <c r="D6" s="6"/>
      <c r="G6"/>
      <c r="H6"/>
      <c r="I6"/>
      <c r="J6"/>
      <c r="K6"/>
      <c r="L6"/>
      <c r="M6"/>
      <c r="N6"/>
      <c r="O6"/>
      <c r="P6"/>
    </row>
    <row r="7" spans="2:16">
      <c r="B7" s="107" t="s">
        <v>150</v>
      </c>
      <c r="C7" s="107"/>
      <c r="D7" s="107"/>
      <c r="E7" s="107"/>
      <c r="F7" s="107"/>
      <c r="G7"/>
      <c r="H7"/>
      <c r="I7"/>
      <c r="J7"/>
      <c r="K7"/>
      <c r="L7"/>
      <c r="M7"/>
      <c r="N7"/>
      <c r="O7"/>
      <c r="P7"/>
    </row>
    <row r="8" spans="2:16">
      <c r="B8" s="22" t="s">
        <v>90</v>
      </c>
      <c r="C8" s="66"/>
    </row>
    <row r="9" spans="2:16" ht="30" customHeight="1">
      <c r="B9" s="22" t="s">
        <v>91</v>
      </c>
      <c r="C9" s="136"/>
      <c r="D9" s="137"/>
      <c r="E9" s="138"/>
    </row>
    <row r="10" spans="2:16">
      <c r="B10" s="22" t="s">
        <v>57</v>
      </c>
      <c r="C10" s="48"/>
    </row>
    <row r="11" spans="2:16" ht="15.75" thickBot="1">
      <c r="B11" s="22" t="s">
        <v>58</v>
      </c>
      <c r="C11" s="27"/>
    </row>
    <row r="12" spans="2:16" ht="16.5" thickTop="1" thickBot="1">
      <c r="B12" s="22" t="s">
        <v>89</v>
      </c>
      <c r="C12" s="47">
        <f>(C11-C10)/365</f>
        <v>0</v>
      </c>
      <c r="E12" s="52" t="s">
        <v>99</v>
      </c>
    </row>
    <row r="13" spans="2:16" ht="15.75" thickTop="1">
      <c r="B13" s="58" t="s">
        <v>121</v>
      </c>
      <c r="C13" s="69"/>
      <c r="E13" s="52" t="s">
        <v>100</v>
      </c>
    </row>
    <row r="14" spans="2:16">
      <c r="E14" s="52"/>
    </row>
    <row r="15" spans="2:16">
      <c r="E15" s="52"/>
    </row>
    <row r="16" spans="2:16" ht="45">
      <c r="B16" s="29" t="s">
        <v>54</v>
      </c>
      <c r="C16" s="30" t="s">
        <v>47</v>
      </c>
      <c r="D16" s="34" t="s">
        <v>106</v>
      </c>
      <c r="E16" s="34" t="s">
        <v>154</v>
      </c>
      <c r="F16" s="34" t="s">
        <v>107</v>
      </c>
    </row>
    <row r="17" spans="2:6">
      <c r="B17" s="29">
        <v>1</v>
      </c>
      <c r="C17" s="23"/>
      <c r="D17" s="33"/>
      <c r="E17" s="28"/>
      <c r="F17" s="28"/>
    </row>
    <row r="18" spans="2:6">
      <c r="B18" s="29">
        <v>2</v>
      </c>
      <c r="C18" s="23"/>
      <c r="D18" s="33"/>
      <c r="E18" s="28"/>
      <c r="F18" s="28"/>
    </row>
    <row r="19" spans="2:6">
      <c r="B19" s="29">
        <v>3</v>
      </c>
      <c r="C19" s="23"/>
      <c r="D19" s="33"/>
      <c r="E19" s="28"/>
      <c r="F19" s="28"/>
    </row>
    <row r="20" spans="2:6">
      <c r="B20" s="29">
        <v>4</v>
      </c>
      <c r="C20" s="23"/>
      <c r="D20" s="33"/>
      <c r="E20" s="28"/>
      <c r="F20" s="28"/>
    </row>
    <row r="21" spans="2:6">
      <c r="B21" s="29">
        <v>5</v>
      </c>
      <c r="C21" s="23"/>
      <c r="D21" s="33"/>
      <c r="E21" s="28"/>
      <c r="F21" s="28"/>
    </row>
    <row r="22" spans="2:6">
      <c r="B22" s="29">
        <v>6</v>
      </c>
      <c r="C22" s="23"/>
      <c r="D22" s="33"/>
      <c r="E22" s="28"/>
      <c r="F22" s="28"/>
    </row>
    <row r="23" spans="2:6">
      <c r="B23" s="29">
        <v>7</v>
      </c>
      <c r="C23" s="23"/>
      <c r="D23" s="33"/>
      <c r="E23" s="28"/>
      <c r="F23" s="28"/>
    </row>
    <row r="24" spans="2:6">
      <c r="B24" s="29">
        <v>8</v>
      </c>
      <c r="C24" s="23"/>
      <c r="D24" s="33"/>
      <c r="E24" s="28"/>
      <c r="F24" s="28"/>
    </row>
    <row r="25" spans="2:6">
      <c r="B25" s="29">
        <v>9</v>
      </c>
      <c r="C25" s="23"/>
      <c r="D25" s="33"/>
      <c r="E25" s="28"/>
      <c r="F25" s="28"/>
    </row>
    <row r="26" spans="2:6">
      <c r="B26" s="29">
        <v>10</v>
      </c>
      <c r="C26" s="23"/>
      <c r="D26" s="33"/>
      <c r="E26" s="28"/>
      <c r="F26" s="28"/>
    </row>
    <row r="27" spans="2:6">
      <c r="B27" s="29">
        <v>11</v>
      </c>
      <c r="C27" s="23"/>
      <c r="D27" s="33"/>
      <c r="E27" s="28"/>
      <c r="F27" s="28"/>
    </row>
    <row r="28" spans="2:6">
      <c r="B28" s="29">
        <v>12</v>
      </c>
      <c r="C28" s="23"/>
      <c r="D28" s="33"/>
      <c r="E28" s="28"/>
      <c r="F28" s="28"/>
    </row>
    <row r="29" spans="2:6">
      <c r="B29" s="29">
        <v>13</v>
      </c>
      <c r="C29" s="23"/>
      <c r="D29" s="33"/>
      <c r="E29" s="28"/>
      <c r="F29" s="28"/>
    </row>
    <row r="30" spans="2:6">
      <c r="B30" s="29">
        <v>14</v>
      </c>
      <c r="C30" s="23"/>
      <c r="D30" s="33"/>
      <c r="E30" s="28"/>
      <c r="F30" s="28"/>
    </row>
    <row r="31" spans="2:6">
      <c r="B31" s="29">
        <v>15</v>
      </c>
      <c r="C31" s="23"/>
      <c r="D31" s="33"/>
      <c r="E31" s="28"/>
      <c r="F31" s="28"/>
    </row>
    <row r="32" spans="2:6">
      <c r="B32" s="29">
        <v>16</v>
      </c>
      <c r="C32" s="23"/>
      <c r="D32" s="33"/>
      <c r="E32" s="28"/>
      <c r="F32" s="28"/>
    </row>
    <row r="33" spans="2:16">
      <c r="B33" s="29">
        <v>17</v>
      </c>
      <c r="C33" s="23"/>
      <c r="D33" s="33"/>
      <c r="E33" s="28"/>
      <c r="F33" s="28"/>
    </row>
    <row r="34" spans="2:16">
      <c r="B34" s="29">
        <v>18</v>
      </c>
      <c r="C34" s="23"/>
      <c r="D34" s="33"/>
      <c r="E34" s="28"/>
      <c r="F34" s="28"/>
    </row>
    <row r="35" spans="2:16">
      <c r="B35" s="29">
        <v>19</v>
      </c>
      <c r="C35" s="23"/>
      <c r="D35" s="33"/>
      <c r="E35" s="28"/>
      <c r="F35" s="28"/>
      <c r="G35"/>
      <c r="H35"/>
      <c r="I35"/>
      <c r="J35"/>
      <c r="K35"/>
      <c r="L35"/>
      <c r="M35"/>
      <c r="N35"/>
      <c r="O35"/>
      <c r="P35"/>
    </row>
    <row r="36" spans="2:16">
      <c r="B36" s="29">
        <v>20</v>
      </c>
      <c r="C36" s="23"/>
      <c r="D36" s="33"/>
      <c r="E36" s="28"/>
      <c r="F36" s="28"/>
    </row>
    <row r="37" spans="2:16">
      <c r="B37" s="29">
        <v>21</v>
      </c>
      <c r="C37" s="23"/>
      <c r="D37" s="33"/>
      <c r="E37" s="28"/>
      <c r="F37" s="28"/>
      <c r="M37" s="15" t="s">
        <v>34</v>
      </c>
      <c r="N37"/>
      <c r="O37"/>
      <c r="P37"/>
    </row>
    <row r="38" spans="2:16">
      <c r="B38" s="29">
        <v>22</v>
      </c>
      <c r="C38" s="23"/>
      <c r="D38" s="33"/>
      <c r="E38" s="28"/>
      <c r="F38" s="28"/>
      <c r="M38" s="15"/>
      <c r="N38"/>
      <c r="O38"/>
      <c r="P38"/>
    </row>
    <row r="39" spans="2:16">
      <c r="B39" s="29">
        <v>23</v>
      </c>
      <c r="C39" s="23"/>
      <c r="D39" s="33"/>
      <c r="E39" s="28"/>
      <c r="F39" s="28"/>
      <c r="M39" s="15"/>
      <c r="N39"/>
      <c r="O39"/>
      <c r="P39"/>
    </row>
    <row r="40" spans="2:16">
      <c r="B40" s="29">
        <v>24</v>
      </c>
      <c r="C40" s="23"/>
      <c r="D40" s="33"/>
      <c r="E40" s="28"/>
      <c r="F40" s="28"/>
      <c r="M40" s="15"/>
      <c r="N40"/>
      <c r="O40"/>
      <c r="P40"/>
    </row>
    <row r="41" spans="2:16">
      <c r="B41" s="29">
        <v>25</v>
      </c>
      <c r="C41" s="23"/>
      <c r="D41" s="33"/>
      <c r="E41" s="28"/>
      <c r="F41" s="28"/>
      <c r="M41" s="15"/>
      <c r="N41"/>
      <c r="O41"/>
      <c r="P41"/>
    </row>
    <row r="42" spans="2:16">
      <c r="B42" s="29">
        <v>26</v>
      </c>
      <c r="C42" s="23"/>
      <c r="D42" s="33"/>
      <c r="E42" s="28"/>
      <c r="F42" s="28"/>
      <c r="M42" s="15"/>
      <c r="N42"/>
      <c r="O42"/>
      <c r="P42"/>
    </row>
    <row r="43" spans="2:16">
      <c r="B43" s="29">
        <v>27</v>
      </c>
      <c r="C43" s="23"/>
      <c r="D43" s="33"/>
      <c r="E43" s="28"/>
      <c r="F43" s="28"/>
      <c r="M43" s="15"/>
      <c r="N43"/>
      <c r="O43"/>
      <c r="P43"/>
    </row>
    <row r="44" spans="2:16">
      <c r="B44" s="29">
        <v>28</v>
      </c>
      <c r="C44" s="23"/>
      <c r="D44" s="33"/>
      <c r="E44" s="28"/>
      <c r="F44" s="28"/>
      <c r="M44" s="15"/>
      <c r="N44"/>
      <c r="O44"/>
      <c r="P44"/>
    </row>
    <row r="45" spans="2:16">
      <c r="B45" s="29">
        <v>29</v>
      </c>
      <c r="C45" s="23"/>
      <c r="D45" s="33"/>
      <c r="E45" s="28"/>
      <c r="F45" s="28"/>
      <c r="M45" s="15"/>
      <c r="N45"/>
      <c r="O45"/>
      <c r="P45"/>
    </row>
    <row r="46" spans="2:16">
      <c r="B46" s="29">
        <v>30</v>
      </c>
      <c r="C46" s="23"/>
      <c r="D46" s="33"/>
      <c r="E46" s="28"/>
      <c r="F46" s="28"/>
      <c r="M46" s="15"/>
      <c r="N46"/>
      <c r="O46"/>
      <c r="P46"/>
    </row>
    <row r="47" spans="2:16">
      <c r="B47" s="107" t="s">
        <v>151</v>
      </c>
      <c r="C47" s="107"/>
      <c r="D47" s="107"/>
      <c r="E47" s="107"/>
      <c r="F47" s="107"/>
      <c r="M47" s="15"/>
      <c r="N47"/>
      <c r="O47"/>
      <c r="P47"/>
    </row>
    <row r="48" spans="2:16" ht="45">
      <c r="B48" s="75" t="s">
        <v>152</v>
      </c>
      <c r="C48" s="75" t="s">
        <v>47</v>
      </c>
      <c r="D48" s="76" t="s">
        <v>153</v>
      </c>
      <c r="E48" s="76" t="s">
        <v>154</v>
      </c>
      <c r="F48" s="76" t="s">
        <v>107</v>
      </c>
      <c r="M48" s="15"/>
      <c r="N48"/>
      <c r="O48"/>
      <c r="P48"/>
    </row>
    <row r="49" spans="2:16">
      <c r="B49" s="29">
        <v>1</v>
      </c>
      <c r="C49" s="23"/>
      <c r="D49" s="33"/>
      <c r="E49" s="28"/>
      <c r="F49" s="28"/>
      <c r="M49" s="15"/>
      <c r="N49"/>
      <c r="O49"/>
      <c r="P49"/>
    </row>
    <row r="50" spans="2:16">
      <c r="B50" s="29">
        <v>2</v>
      </c>
      <c r="C50" s="23"/>
      <c r="D50" s="33"/>
      <c r="E50" s="28"/>
      <c r="F50" s="28"/>
      <c r="M50" s="15"/>
      <c r="N50"/>
      <c r="O50"/>
      <c r="P50"/>
    </row>
    <row r="51" spans="2:16">
      <c r="B51" s="29">
        <v>3</v>
      </c>
      <c r="C51" s="23"/>
      <c r="D51" s="33"/>
      <c r="E51" s="28"/>
      <c r="F51" s="28"/>
      <c r="M51" s="15"/>
      <c r="N51"/>
      <c r="O51"/>
      <c r="P51"/>
    </row>
    <row r="52" spans="2:16">
      <c r="B52" s="29">
        <v>4</v>
      </c>
      <c r="C52" s="23"/>
      <c r="D52" s="33"/>
      <c r="E52" s="28"/>
      <c r="F52" s="28"/>
      <c r="M52" s="15"/>
      <c r="N52"/>
      <c r="O52"/>
      <c r="P52"/>
    </row>
    <row r="53" spans="2:16">
      <c r="B53" s="29">
        <v>5</v>
      </c>
      <c r="C53" s="23"/>
      <c r="D53" s="33"/>
      <c r="E53" s="28"/>
      <c r="F53" s="28"/>
      <c r="M53" s="15"/>
      <c r="N53"/>
      <c r="O53"/>
      <c r="P53"/>
    </row>
    <row r="54" spans="2:16">
      <c r="B54" s="29">
        <v>6</v>
      </c>
      <c r="C54" s="23"/>
      <c r="D54" s="33"/>
      <c r="E54" s="28"/>
      <c r="F54" s="28"/>
      <c r="M54" s="15"/>
      <c r="N54"/>
      <c r="O54"/>
      <c r="P54"/>
    </row>
    <row r="55" spans="2:16">
      <c r="B55" s="29">
        <v>7</v>
      </c>
      <c r="C55" s="23"/>
      <c r="D55" s="33"/>
      <c r="E55" s="28"/>
      <c r="F55" s="28"/>
      <c r="M55" s="15"/>
      <c r="N55"/>
      <c r="O55"/>
      <c r="P55"/>
    </row>
    <row r="56" spans="2:16">
      <c r="B56" s="29">
        <v>8</v>
      </c>
      <c r="C56" s="23"/>
      <c r="D56" s="33"/>
      <c r="E56" s="28"/>
      <c r="F56" s="28"/>
      <c r="M56" s="15"/>
      <c r="N56"/>
      <c r="O56"/>
      <c r="P56"/>
    </row>
    <row r="57" spans="2:16">
      <c r="B57" s="29">
        <v>9</v>
      </c>
      <c r="C57" s="23"/>
      <c r="D57" s="33"/>
      <c r="E57" s="28"/>
      <c r="F57" s="28"/>
      <c r="M57" s="15"/>
      <c r="N57"/>
      <c r="O57"/>
      <c r="P57"/>
    </row>
    <row r="58" spans="2:16">
      <c r="B58" s="29">
        <v>10</v>
      </c>
      <c r="C58" s="23"/>
      <c r="D58" s="33"/>
      <c r="E58" s="28"/>
      <c r="F58" s="28"/>
      <c r="M58" s="15"/>
      <c r="N58"/>
      <c r="O58"/>
      <c r="P58"/>
    </row>
    <row r="59" spans="2:16">
      <c r="F59" s="14"/>
      <c r="M59" s="15" t="s">
        <v>41</v>
      </c>
      <c r="N59"/>
      <c r="O59"/>
      <c r="P59"/>
    </row>
    <row r="60" spans="2:16">
      <c r="F60" s="14"/>
      <c r="N60"/>
      <c r="O60"/>
      <c r="P60"/>
    </row>
    <row r="61" spans="2:16">
      <c r="F61" s="14"/>
      <c r="J61" s="24"/>
      <c r="N61"/>
      <c r="O61"/>
      <c r="P61"/>
    </row>
    <row r="62" spans="2:16">
      <c r="B62" s="107" t="s">
        <v>56</v>
      </c>
      <c r="C62" s="107"/>
      <c r="J62" s="24"/>
      <c r="N62"/>
      <c r="O62"/>
      <c r="P62"/>
    </row>
    <row r="63" spans="2:16">
      <c r="B63" s="30" t="s">
        <v>33</v>
      </c>
      <c r="C63" s="30" t="s">
        <v>55</v>
      </c>
      <c r="J63" s="24"/>
      <c r="N63"/>
      <c r="O63"/>
      <c r="P63"/>
    </row>
    <row r="64" spans="2:16">
      <c r="B64" s="29" t="s">
        <v>21</v>
      </c>
      <c r="C64" s="32"/>
      <c r="J64" s="24"/>
      <c r="K64"/>
      <c r="L64"/>
      <c r="M64"/>
      <c r="N64"/>
      <c r="O64"/>
      <c r="P64"/>
    </row>
    <row r="65" spans="2:16">
      <c r="B65" s="29" t="s">
        <v>22</v>
      </c>
      <c r="C65" s="32"/>
      <c r="J65" s="24"/>
      <c r="K65"/>
      <c r="L65"/>
      <c r="M65"/>
      <c r="N65"/>
      <c r="O65"/>
      <c r="P65"/>
    </row>
    <row r="66" spans="2:16">
      <c r="B66" s="29" t="s">
        <v>23</v>
      </c>
      <c r="C66" s="32"/>
      <c r="J66" s="24"/>
      <c r="K66"/>
      <c r="L66"/>
      <c r="M66"/>
      <c r="N66"/>
      <c r="O66"/>
      <c r="P66"/>
    </row>
    <row r="67" spans="2:16">
      <c r="B67" s="29" t="s">
        <v>24</v>
      </c>
      <c r="C67" s="32"/>
      <c r="J67" s="24"/>
      <c r="K67"/>
      <c r="L67"/>
      <c r="M67"/>
      <c r="N67"/>
      <c r="O67"/>
      <c r="P67"/>
    </row>
    <row r="68" spans="2:16">
      <c r="B68" s="29" t="s">
        <v>25</v>
      </c>
      <c r="C68" s="32"/>
      <c r="K68"/>
      <c r="L68"/>
      <c r="M68"/>
      <c r="N68"/>
      <c r="O68"/>
      <c r="P68"/>
    </row>
    <row r="69" spans="2:16">
      <c r="B69" s="29" t="s">
        <v>26</v>
      </c>
      <c r="C69" s="32"/>
      <c r="K69"/>
      <c r="L69"/>
      <c r="M69"/>
      <c r="N69"/>
      <c r="O69"/>
      <c r="P69"/>
    </row>
    <row r="70" spans="2:16">
      <c r="B70" s="29" t="s">
        <v>27</v>
      </c>
      <c r="C70" s="32"/>
      <c r="K70"/>
      <c r="L70"/>
      <c r="M70"/>
      <c r="N70"/>
      <c r="O70"/>
      <c r="P70"/>
    </row>
    <row r="71" spans="2:16">
      <c r="B71" s="29" t="s">
        <v>28</v>
      </c>
      <c r="C71" s="32"/>
      <c r="K71"/>
      <c r="L71"/>
      <c r="M71"/>
      <c r="N71"/>
      <c r="O71"/>
      <c r="P71"/>
    </row>
    <row r="72" spans="2:16">
      <c r="B72" s="29" t="s">
        <v>29</v>
      </c>
      <c r="C72" s="32"/>
      <c r="K72"/>
      <c r="L72"/>
      <c r="M72"/>
      <c r="N72"/>
      <c r="O72"/>
      <c r="P72"/>
    </row>
    <row r="73" spans="2:16">
      <c r="B73" s="29" t="s">
        <v>30</v>
      </c>
      <c r="C73" s="32"/>
    </row>
    <row r="74" spans="2:16">
      <c r="B74" s="29" t="s">
        <v>31</v>
      </c>
      <c r="C74" s="32"/>
    </row>
    <row r="75" spans="2:16">
      <c r="B75" s="29" t="s">
        <v>32</v>
      </c>
      <c r="C75" s="32"/>
    </row>
    <row r="76" spans="2:16"/>
    <row r="77" spans="2:16"/>
    <row r="78" spans="2:16">
      <c r="B78" s="107" t="s">
        <v>128</v>
      </c>
      <c r="C78" s="107"/>
      <c r="D78" s="107"/>
      <c r="E78" s="107"/>
      <c r="F78" s="107"/>
      <c r="G78" s="107"/>
      <c r="H78" s="107"/>
      <c r="I78" s="107"/>
    </row>
    <row r="79" spans="2:16" ht="15.75" thickBot="1">
      <c r="B79" s="30" t="s">
        <v>129</v>
      </c>
      <c r="C79" s="30" t="s">
        <v>130</v>
      </c>
      <c r="D79" s="30" t="s">
        <v>141</v>
      </c>
      <c r="E79" s="139" t="s">
        <v>134</v>
      </c>
      <c r="F79" s="139"/>
      <c r="G79" s="139"/>
      <c r="H79" s="139"/>
      <c r="I79" s="139"/>
    </row>
    <row r="80" spans="2:16" ht="16.5" thickTop="1" thickBot="1">
      <c r="B80" s="18" t="s">
        <v>131</v>
      </c>
      <c r="C80" s="63">
        <v>0</v>
      </c>
      <c r="D80" s="67"/>
      <c r="E80" s="140"/>
      <c r="F80" s="141"/>
      <c r="G80" s="141"/>
      <c r="H80" s="141"/>
      <c r="I80" s="142"/>
    </row>
    <row r="81" spans="2:9" ht="15.75" thickTop="1">
      <c r="B81" s="18" t="s">
        <v>132</v>
      </c>
      <c r="C81" s="68"/>
      <c r="D81" s="67"/>
      <c r="E81" s="140"/>
      <c r="F81" s="141"/>
      <c r="G81" s="141"/>
      <c r="H81" s="141"/>
      <c r="I81" s="142"/>
    </row>
    <row r="82" spans="2:9">
      <c r="B82" s="18" t="s">
        <v>133</v>
      </c>
      <c r="C82" s="68"/>
      <c r="D82" s="67"/>
      <c r="E82" s="140"/>
      <c r="F82" s="141"/>
      <c r="G82" s="141"/>
      <c r="H82" s="141"/>
      <c r="I82" s="142"/>
    </row>
    <row r="83" spans="2:9"/>
    <row r="84" spans="2:9"/>
    <row r="85" spans="2:9"/>
    <row r="86" spans="2:9">
      <c r="B86" s="21" t="s">
        <v>94</v>
      </c>
    </row>
    <row r="87" spans="2:9">
      <c r="B87" s="106"/>
      <c r="C87" s="106"/>
      <c r="D87" s="106"/>
      <c r="E87" s="106"/>
      <c r="F87" s="106"/>
    </row>
    <row r="88" spans="2:9">
      <c r="B88" s="106"/>
      <c r="C88" s="106"/>
      <c r="D88" s="106"/>
      <c r="E88" s="106"/>
      <c r="F88" s="106"/>
    </row>
    <row r="89" spans="2:9">
      <c r="B89" s="106"/>
      <c r="C89" s="106"/>
      <c r="D89" s="106"/>
      <c r="E89" s="106"/>
      <c r="F89" s="106"/>
    </row>
    <row r="90" spans="2:9">
      <c r="B90" s="106"/>
      <c r="C90" s="106"/>
      <c r="D90" s="106"/>
      <c r="E90" s="106"/>
      <c r="F90" s="106"/>
    </row>
    <row r="91" spans="2:9">
      <c r="B91" s="106"/>
      <c r="C91" s="106"/>
      <c r="D91" s="106"/>
      <c r="E91" s="106"/>
      <c r="F91" s="106"/>
    </row>
    <row r="92" spans="2:9">
      <c r="B92" s="106"/>
      <c r="C92" s="106"/>
      <c r="D92" s="106"/>
      <c r="E92" s="106"/>
      <c r="F92" s="106"/>
    </row>
    <row r="93" spans="2:9">
      <c r="B93" s="106"/>
      <c r="C93" s="106"/>
      <c r="D93" s="106"/>
      <c r="E93" s="106"/>
      <c r="F93" s="106"/>
    </row>
    <row r="94" spans="2:9">
      <c r="B94" s="106"/>
      <c r="C94" s="106"/>
      <c r="D94" s="106"/>
      <c r="E94" s="106"/>
      <c r="F94" s="106"/>
    </row>
    <row r="95" spans="2:9">
      <c r="B95" s="106"/>
      <c r="C95" s="106"/>
      <c r="D95" s="106"/>
      <c r="E95" s="106"/>
      <c r="F95" s="106"/>
    </row>
    <row r="96" spans="2:9">
      <c r="B96" s="106"/>
      <c r="C96" s="106"/>
      <c r="D96" s="106"/>
      <c r="E96" s="106"/>
      <c r="F96" s="106"/>
    </row>
    <row r="97" spans="2:6">
      <c r="B97" s="106"/>
      <c r="C97" s="106"/>
      <c r="D97" s="106"/>
      <c r="E97" s="106"/>
      <c r="F97" s="106"/>
    </row>
    <row r="98" spans="2:6">
      <c r="B98" s="106"/>
      <c r="C98" s="106"/>
      <c r="D98" s="106"/>
      <c r="E98" s="106"/>
      <c r="F98" s="106"/>
    </row>
    <row r="99" spans="2:6">
      <c r="B99" s="106"/>
      <c r="C99" s="106"/>
      <c r="D99" s="106"/>
      <c r="E99" s="106"/>
      <c r="F99" s="106"/>
    </row>
    <row r="100" spans="2:6">
      <c r="B100" s="106"/>
      <c r="C100" s="106"/>
      <c r="D100" s="106"/>
      <c r="E100" s="106"/>
      <c r="F100" s="106"/>
    </row>
    <row r="101" spans="2:6">
      <c r="B101" s="106"/>
      <c r="C101" s="106"/>
      <c r="D101" s="106"/>
      <c r="E101" s="106"/>
      <c r="F101" s="106"/>
    </row>
    <row r="102" spans="2:6">
      <c r="B102" s="106"/>
      <c r="C102" s="106"/>
      <c r="D102" s="106"/>
      <c r="E102" s="106"/>
      <c r="F102" s="106"/>
    </row>
    <row r="103" spans="2:6">
      <c r="B103" s="106"/>
      <c r="C103" s="106"/>
      <c r="D103" s="106"/>
      <c r="E103" s="106"/>
      <c r="F103" s="106"/>
    </row>
    <row r="104" spans="2:6">
      <c r="B104" s="106"/>
      <c r="C104" s="106"/>
      <c r="D104" s="106"/>
      <c r="E104" s="106"/>
      <c r="F104" s="106"/>
    </row>
    <row r="105" spans="2:6">
      <c r="B105" s="106"/>
      <c r="C105" s="106"/>
      <c r="D105" s="106"/>
      <c r="E105" s="106"/>
      <c r="F105" s="106"/>
    </row>
    <row r="106" spans="2:6">
      <c r="B106" s="106"/>
      <c r="C106" s="106"/>
      <c r="D106" s="106"/>
      <c r="E106" s="106"/>
      <c r="F106" s="106"/>
    </row>
    <row r="107" spans="2:6"/>
    <row r="108" spans="2:6"/>
    <row r="109" spans="2:6"/>
    <row r="110" spans="2:6"/>
    <row r="111" spans="2:6"/>
    <row r="112" spans="2: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sheetData>
  <sheetProtection password="DFD1" sheet="1" objects="1" scenarios="1"/>
  <protectedRanges>
    <protectedRange sqref="C64:C75" name="Range4"/>
    <protectedRange sqref="C17:F58" name="Range3"/>
    <protectedRange sqref="C10:C11" name="Range1_1"/>
  </protectedRanges>
  <mergeCells count="10">
    <mergeCell ref="B7:F7"/>
    <mergeCell ref="B87:F106"/>
    <mergeCell ref="C9:E9"/>
    <mergeCell ref="B62:C62"/>
    <mergeCell ref="B47:F47"/>
    <mergeCell ref="B78:I78"/>
    <mergeCell ref="E79:I79"/>
    <mergeCell ref="E80:I80"/>
    <mergeCell ref="E81:I81"/>
    <mergeCell ref="E82:I82"/>
  </mergeCells>
  <dataValidations count="16">
    <dataValidation allowBlank="1" showInputMessage="1" showErrorMessage="1" prompt="If the resource has varying capacity by month, please specify here." sqref="C64"/>
    <dataValidation allowBlank="1" showInputMessage="1" showErrorMessage="1" prompt="Enter the annual variable costs rate. May include O&amp;M, warranty costs, etc." sqref="F17"/>
    <dataValidation allowBlank="1" showInputMessage="1" showErrorMessage="1" prompt="Enter the capacity of the resource for each year. If the capacity varies by month, enter in the &quot;monthly&quot; section below" sqref="D17"/>
    <dataValidation allowBlank="1" showInputMessage="1" showErrorMessage="1" prompt="Enter the calender year of the proposed contract" sqref="C17 C19 C21 C23 C25 C27 C29 C31 C33 C35 C37 C39 C41 C43 C45:C56"/>
    <dataValidation allowBlank="1" showInputMessage="1" showErrorMessage="1" prompt="Enter the proposed end date of the contract" sqref="C11"/>
    <dataValidation allowBlank="1" showInputMessage="1" showErrorMessage="1" prompt="Provide a brief description of the differentiating factors for each bid variation. (e.g - Escalating capacity payment, no VOM, partial project capacity)" sqref="C9:E9"/>
    <dataValidation allowBlank="1" showInputMessage="1" showErrorMessage="1" prompt="Enter a unique number (Integers only, e.g - 1,2,3,etc.) for each bid variation offered for a project. Do not include alpha variants (1a, 1b, etc.)" sqref="C8"/>
    <dataValidation allowBlank="1" showInputMessage="1" showErrorMessage="1" prompt="Enter the total annual undiscounted revenue requirement in $ for each applicable year. " sqref="E17"/>
    <dataValidation allowBlank="1" showInputMessage="1" showErrorMessage="1" prompt="Enter the space requirments for a 1 MW, 4MWh block of the proposed technology." sqref="C13"/>
    <dataValidation allowBlank="1" showInputMessage="1" showErrorMessage="1" prompt="Enter the average amount of capacity avilable during other outages. " sqref="C82"/>
    <dataValidation allowBlank="1" showInputMessage="1" showErrorMessage="1" prompt="Enter the average annual number of full outage hours." sqref="D80"/>
    <dataValidation allowBlank="1" showInputMessage="1" showErrorMessage="1" prompt="Enter the average annual number of other outage hours." sqref="D82"/>
    <dataValidation allowBlank="1" showInputMessage="1" showErrorMessage="1" prompt="Enter the average annual number of partial outage hours." sqref="D81"/>
    <dataValidation allowBlank="1" showInputMessage="1" showErrorMessage="1" prompt="Please include any other pricing or capacity details that cannot be described in the other entry fields" sqref="B87:F106"/>
    <dataValidation allowBlank="1" showInputMessage="1" showErrorMessage="1" prompt="Enter the proposed start date of the contract." sqref="C10"/>
    <dataValidation allowBlank="1" showInputMessage="1" showErrorMessage="1" prompt="Enter the average amount of capacity (as a % of total capacity) available during partial outages. " sqref="C8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FCF4D29AF0454C896793F82565E56F" ma:contentTypeVersion="0" ma:contentTypeDescription="Create a new document." ma:contentTypeScope="" ma:versionID="cd3d8e251879a1c854498dd5cfe93f2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E41737-30A7-4198-84D1-82C4CF83C268}">
  <ds:schemaRefs>
    <ds:schemaRef ds:uri="http://schemas.microsoft.com/sharepoint/v3/contenttype/forms"/>
  </ds:schemaRefs>
</ds:datastoreItem>
</file>

<file path=customXml/itemProps2.xml><?xml version="1.0" encoding="utf-8"?>
<ds:datastoreItem xmlns:ds="http://schemas.openxmlformats.org/officeDocument/2006/customXml" ds:itemID="{B4518EC9-2AF3-492D-8BC6-01A325376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C233CA4-C4A7-49D3-84C7-D868F3648A12}">
  <ds:schemaRefs>
    <ds:schemaRef ds:uri="http://schemas.microsoft.com/office/2006/metadata/properties"/>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Version</vt:lpstr>
      <vt:lpstr>1. Instructions</vt:lpstr>
      <vt:lpstr>2. Contact Information</vt:lpstr>
      <vt:lpstr>3. Project Description</vt:lpstr>
      <vt:lpstr>4. Operational Constraints</vt:lpstr>
      <vt:lpstr>4b - Flex Pricing</vt:lpstr>
      <vt:lpstr>5. ESSPPTA Cap-Price</vt:lpstr>
      <vt:lpstr>5. ESSUOG Cap-Price </vt:lpstr>
      <vt:lpstr>'2. Contact Information'!Print_Area</vt:lpstr>
      <vt:lpstr>'3. Project Description'!Print_Area</vt:lpstr>
      <vt:lpstr>'4. Operational Constraints'!Print_Area</vt:lpstr>
      <vt:lpstr>'4b - Flex Pricing'!Print_Area</vt:lpstr>
      <vt:lpstr>'5. ESSPPTA Cap-Price'!Print_Area</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pjdefazi</dc:creator>
  <cp:lastModifiedBy>Rolfe, Scot - E&amp;FP</cp:lastModifiedBy>
  <cp:lastPrinted>2012-02-20T21:38:30Z</cp:lastPrinted>
  <dcterms:created xsi:type="dcterms:W3CDTF">2012-01-18T23:53:57Z</dcterms:created>
  <dcterms:modified xsi:type="dcterms:W3CDTF">2016-04-04T15:13:49Z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0x01010064FCF4D29AF0454C896793F82565E56F</vt:lpwstr>
  </property>
</Properties>
</file>